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\Dropbox\KSC-Orga-Jugend\Bestellungen\"/>
    </mc:Choice>
  </mc:AlternateContent>
  <xr:revisionPtr revIDLastSave="0" documentId="13_ncr:1_{5347C0B0-423A-4166-9F06-37C2142CA6FF}" xr6:coauthVersionLast="47" xr6:coauthVersionMax="47" xr10:uidLastSave="{00000000-0000-0000-0000-000000000000}"/>
  <bookViews>
    <workbookView xWindow="0" yWindow="0" windowWidth="30720" windowHeight="16680" xr2:uid="{00000000-000D-0000-FFFF-FFFF00000000}"/>
  </bookViews>
  <sheets>
    <sheet name="Teamwear Herren &amp; Kinder " sheetId="1" r:id="rId1"/>
    <sheet name="Match Wear" sheetId="3" r:id="rId2"/>
  </sheets>
  <definedNames>
    <definedName name="_xlnm.Print_Area" localSheetId="1">'Match Wear'!$A$1:$R$47</definedName>
    <definedName name="_xlnm.Print_Area" localSheetId="0">'Teamwear Herren &amp; Kinder '!$A$1:$R$46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Q24" i="1"/>
  <c r="Q35" i="1"/>
  <c r="Q33" i="1"/>
  <c r="Q34" i="1"/>
  <c r="Q44" i="3"/>
  <c r="Q43" i="3"/>
  <c r="Q42" i="3"/>
  <c r="Q41" i="3"/>
  <c r="Q40" i="3"/>
  <c r="Q39" i="3"/>
  <c r="Q38" i="3"/>
  <c r="Q33" i="3"/>
  <c r="Q32" i="3"/>
  <c r="Q31" i="3"/>
  <c r="Q30" i="3"/>
  <c r="Q28" i="3"/>
  <c r="Q27" i="3"/>
  <c r="Q26" i="3"/>
  <c r="Q25" i="3"/>
  <c r="Q24" i="3"/>
  <c r="Q23" i="3"/>
  <c r="Q22" i="3"/>
  <c r="Q21" i="3"/>
  <c r="Q20" i="3"/>
  <c r="Q19" i="3"/>
  <c r="Q18" i="3"/>
  <c r="Q17" i="3"/>
  <c r="Q15" i="3"/>
  <c r="Q14" i="3"/>
  <c r="Q13" i="3"/>
  <c r="Q12" i="3"/>
  <c r="Q11" i="3"/>
  <c r="Q10" i="3"/>
  <c r="Q9" i="3"/>
  <c r="Q8" i="3"/>
  <c r="Q7" i="3"/>
  <c r="Q6" i="3"/>
  <c r="Q5" i="3"/>
  <c r="Q4" i="3"/>
  <c r="Q29" i="1"/>
  <c r="Q30" i="1"/>
  <c r="Q5" i="1"/>
  <c r="Q6" i="1"/>
  <c r="Q28" i="1"/>
  <c r="Q36" i="1"/>
  <c r="Q32" i="1"/>
  <c r="Q22" i="1"/>
  <c r="Q20" i="1"/>
  <c r="Q44" i="1"/>
  <c r="Q10" i="1"/>
  <c r="Q13" i="1"/>
  <c r="Q16" i="1"/>
  <c r="Q18" i="1"/>
  <c r="Q4" i="1"/>
  <c r="Q7" i="1"/>
  <c r="Q8" i="1"/>
  <c r="Q9" i="1"/>
  <c r="Q11" i="1"/>
  <c r="Q12" i="1"/>
  <c r="Q14" i="1"/>
  <c r="Q15" i="1"/>
  <c r="Q17" i="1"/>
  <c r="Q19" i="1"/>
  <c r="Q21" i="1"/>
  <c r="Q25" i="1"/>
  <c r="Q26" i="1"/>
  <c r="Q27" i="1"/>
  <c r="Q39" i="1"/>
  <c r="Q40" i="1"/>
  <c r="Q41" i="1"/>
  <c r="Q42" i="1"/>
  <c r="Q43" i="1"/>
  <c r="Q38" i="1"/>
  <c r="Q3" i="1"/>
  <c r="Q46" i="1" l="1"/>
  <c r="Q4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</author>
  </authors>
  <commentList>
    <comment ref="D14" authorId="0" shapeId="0" xr:uid="{154F69A9-B152-4A72-8546-1C44AB25FACE}">
      <text>
        <r>
          <rPr>
            <b/>
            <sz val="9"/>
            <color indexed="81"/>
            <rFont val="Tahoma"/>
            <family val="2"/>
          </rPr>
          <t>Marcel:</t>
        </r>
        <r>
          <rPr>
            <sz val="9"/>
            <color indexed="81"/>
            <rFont val="Tahoma"/>
            <family val="2"/>
          </rPr>
          <t xml:space="preserve">
Hier gibt es nur2 Größen: S für Kinder; XL für Erwachsene
</t>
        </r>
      </text>
    </comment>
    <comment ref="D15" authorId="0" shapeId="0" xr:uid="{E9802959-4348-4BFD-BC2D-F7FDEFC8E206}">
      <text>
        <r>
          <rPr>
            <b/>
            <sz val="9"/>
            <color indexed="81"/>
            <rFont val="Tahoma"/>
            <family val="2"/>
          </rPr>
          <t>Marcel:</t>
        </r>
        <r>
          <rPr>
            <sz val="9"/>
            <color indexed="81"/>
            <rFont val="Tahoma"/>
            <family val="2"/>
          </rPr>
          <t xml:space="preserve">
Hier gibt es nur2 Größen: S für Kinder; XL für Erwachsene</t>
        </r>
      </text>
    </comment>
  </commentList>
</comments>
</file>

<file path=xl/sharedStrings.xml><?xml version="1.0" encoding="utf-8"?>
<sst xmlns="http://schemas.openxmlformats.org/spreadsheetml/2006/main" count="323" uniqueCount="155">
  <si>
    <t xml:space="preserve">Artikel </t>
  </si>
  <si>
    <t>Farbe</t>
  </si>
  <si>
    <t>FB</t>
  </si>
  <si>
    <t>Produkt</t>
  </si>
  <si>
    <t>UVP</t>
  </si>
  <si>
    <t>PREIS</t>
  </si>
  <si>
    <t>Kindergrößen</t>
  </si>
  <si>
    <t>Erwachsenengrößen</t>
  </si>
  <si>
    <t>Preis</t>
  </si>
  <si>
    <t xml:space="preserve">Druck Angaben </t>
  </si>
  <si>
    <t>XS</t>
  </si>
  <si>
    <t>S</t>
  </si>
  <si>
    <t>M</t>
  </si>
  <si>
    <t>L</t>
  </si>
  <si>
    <t>XL</t>
  </si>
  <si>
    <t>XXL</t>
  </si>
  <si>
    <t>DR1336</t>
  </si>
  <si>
    <t>Rot</t>
  </si>
  <si>
    <t>657</t>
  </si>
  <si>
    <t>Trainingsshirt: Training Top</t>
  </si>
  <si>
    <t>DR1343</t>
  </si>
  <si>
    <t>Trainingsshirt: Training Top Youth</t>
  </si>
  <si>
    <t xml:space="preserve"> </t>
  </si>
  <si>
    <t>DR1346</t>
  </si>
  <si>
    <t>Weiß-schwarz</t>
  </si>
  <si>
    <t>100</t>
  </si>
  <si>
    <t>Polo</t>
  </si>
  <si>
    <t>DR1350</t>
  </si>
  <si>
    <t>Polo Youth</t>
  </si>
  <si>
    <t>DR1352</t>
  </si>
  <si>
    <t>Langarmshirt: Drill Top</t>
  </si>
  <si>
    <t>DR1356</t>
  </si>
  <si>
    <t>Langarmshirt: Drill Top Youth</t>
  </si>
  <si>
    <t>DR1681</t>
  </si>
  <si>
    <t>Trainingsjacke: Track Jacket</t>
  </si>
  <si>
    <t>DR1695</t>
  </si>
  <si>
    <t>Trainingsjacke: Track Jacket Youth</t>
  </si>
  <si>
    <t>DR1666</t>
  </si>
  <si>
    <t>Schwarz</t>
  </si>
  <si>
    <t>010</t>
  </si>
  <si>
    <t>Trainingshose: Knit Pant</t>
  </si>
  <si>
    <t>DR1676</t>
  </si>
  <si>
    <t>Trainingshose: Knit Pant Youth</t>
  </si>
  <si>
    <t>DR1710</t>
  </si>
  <si>
    <t>Präsentationsjacke: Woven Track Jacket</t>
  </si>
  <si>
    <t>DR1719</t>
  </si>
  <si>
    <t>Präsentationsjacke: Woven Track Jacket Youth</t>
  </si>
  <si>
    <t>DR1725</t>
  </si>
  <si>
    <t>Präsentationshose: Woven Pant</t>
  </si>
  <si>
    <t>DR1734</t>
  </si>
  <si>
    <t>Präsentationshose: Woven Pant Youth</t>
  </si>
  <si>
    <t>CW6156</t>
  </si>
  <si>
    <t>Winterjacke: Winter Jacket</t>
  </si>
  <si>
    <t>CW6158</t>
  </si>
  <si>
    <t>Winterjacke: Winter Jacket Youth</t>
  </si>
  <si>
    <t>DJ6301</t>
  </si>
  <si>
    <t>Regenjacke: Academy 18 Regenjacke</t>
  </si>
  <si>
    <t>DJ6324</t>
  </si>
  <si>
    <t>Regenjacke: Academy 18 Regenjacke Youth</t>
  </si>
  <si>
    <t>BV6881</t>
  </si>
  <si>
    <t>Regenjacke ohne Kapuze : Academy 18</t>
  </si>
  <si>
    <t>BV6904</t>
  </si>
  <si>
    <t>Regenjacke ohne Kapuze: Academy 18 Youth</t>
  </si>
  <si>
    <t>CW6894</t>
  </si>
  <si>
    <t>Hoodie rot</t>
  </si>
  <si>
    <t>CW6896</t>
  </si>
  <si>
    <t>Hoodie rot Youth</t>
  </si>
  <si>
    <t>DR1360</t>
  </si>
  <si>
    <t>Kurze Trainingshose: Park Knit Short</t>
  </si>
  <si>
    <t>DR1364</t>
  </si>
  <si>
    <t>Kurze Trainingshose: Park Knit Short Youth</t>
  </si>
  <si>
    <t>CW6907</t>
  </si>
  <si>
    <t>Grau</t>
  </si>
  <si>
    <t>063</t>
  </si>
  <si>
    <t>Jogginghose: Park 20 Pant</t>
  </si>
  <si>
    <t>CW6909</t>
  </si>
  <si>
    <t>Jogginghose: Park 20 Pant Youth</t>
  </si>
  <si>
    <t>Team Rollerbag</t>
  </si>
  <si>
    <t>DV0761</t>
  </si>
  <si>
    <t>Team Rucksack</t>
  </si>
  <si>
    <t>Da2571</t>
  </si>
  <si>
    <t>Team Rucksack Youth</t>
  </si>
  <si>
    <t>CU8087</t>
  </si>
  <si>
    <t>Team Hardcase Large</t>
  </si>
  <si>
    <t>CU8096</t>
  </si>
  <si>
    <t xml:space="preserve">Team Hardcase Medium </t>
  </si>
  <si>
    <t>ALLE OBERTEILE INCL. KSC-LOGO und 11TS LOGO</t>
  </si>
  <si>
    <t xml:space="preserve">Vereinsname </t>
  </si>
  <si>
    <t>Name:</t>
  </si>
  <si>
    <t>Rückennummer</t>
  </si>
  <si>
    <t>Mannschaft :</t>
  </si>
  <si>
    <t>Sponsor Einfarbig</t>
  </si>
  <si>
    <t>Sponsor Mehrfarbig</t>
  </si>
  <si>
    <t>Vereinsrechnung</t>
  </si>
  <si>
    <t>Selbstzahler</t>
  </si>
  <si>
    <t xml:space="preserve">Kürzel pro Artikel </t>
  </si>
  <si>
    <t xml:space="preserve">Kleine Nummer pro Artikel </t>
  </si>
  <si>
    <t>Vereinslogo</t>
  </si>
  <si>
    <t xml:space="preserve">GESAMT </t>
  </si>
  <si>
    <t>Kindergrößen / Stutzen</t>
  </si>
  <si>
    <t xml:space="preserve">Druckangaben </t>
  </si>
  <si>
    <t>30-34</t>
  </si>
  <si>
    <t>34-38</t>
  </si>
  <si>
    <t>38-42</t>
  </si>
  <si>
    <t>42-46</t>
  </si>
  <si>
    <t>46-50</t>
  </si>
  <si>
    <t>DH8031</t>
  </si>
  <si>
    <t>Trikot: Academy S/S Trikot rot</t>
  </si>
  <si>
    <t>DH8369</t>
  </si>
  <si>
    <t>Trikot: Academy S/S Trikot rot Youth</t>
  </si>
  <si>
    <t>Weiß</t>
  </si>
  <si>
    <t>Trikot: Academy S/S Trikot weiss</t>
  </si>
  <si>
    <t>Trikot: Academy S/S Trikot weiss Youth</t>
  </si>
  <si>
    <t>BV6855</t>
  </si>
  <si>
    <t>Trikothose: Park III Strick-Shorts rot</t>
  </si>
  <si>
    <t>BV6865</t>
  </si>
  <si>
    <t>Trikothose: Park III Strick-Shorts rot Youth</t>
  </si>
  <si>
    <t>Trikothose: Park III Strick-Shorts weiss</t>
  </si>
  <si>
    <t>weiß</t>
  </si>
  <si>
    <t>Trikothose: Park III Strick-Shorts weiss Youth</t>
  </si>
  <si>
    <t>SX5728</t>
  </si>
  <si>
    <t>Klassische Socken II rot</t>
  </si>
  <si>
    <t>Klassische Socken II weiss</t>
  </si>
  <si>
    <t>Nike Strike Fußball-Beinlinge</t>
  </si>
  <si>
    <t>CJ6066</t>
  </si>
  <si>
    <t>Orange</t>
  </si>
  <si>
    <t>819</t>
  </si>
  <si>
    <t>TW-Trikot: Park  IV GK Jersey schwarz</t>
  </si>
  <si>
    <t>CJ6072</t>
  </si>
  <si>
    <t>TW-Trikot: Park  IV GK Jersey schwarz Youth</t>
  </si>
  <si>
    <t>Grün</t>
  </si>
  <si>
    <t>702</t>
  </si>
  <si>
    <t xml:space="preserve">TW-Trikot: Park  IV GK Jersey grün </t>
  </si>
  <si>
    <t>TW-Trikot: Park  IV GK Jersey grün Youth</t>
  </si>
  <si>
    <t>Blau</t>
  </si>
  <si>
    <t>463</t>
  </si>
  <si>
    <t xml:space="preserve">TW-Trikot: Park  IV GK Jersey blau </t>
  </si>
  <si>
    <t>TW-Trikot: Park  IV GK Jersey blau Youth</t>
  </si>
  <si>
    <t>Trikothose: Park III Strick-Shorts schwarz</t>
  </si>
  <si>
    <t>Trikothose: Park III Strick-Shorts schwarz Youth</t>
  </si>
  <si>
    <t>816</t>
  </si>
  <si>
    <t>Classic Socks orange</t>
  </si>
  <si>
    <t>Classic Socks  grün</t>
  </si>
  <si>
    <t>Classic Socks  blau</t>
  </si>
  <si>
    <t>Classic Socks schwarz</t>
  </si>
  <si>
    <t>AV2609</t>
  </si>
  <si>
    <t>Funktionshirt lang rot</t>
  </si>
  <si>
    <t>AV2611</t>
  </si>
  <si>
    <t>Funktionshirt lang rot Youth</t>
  </si>
  <si>
    <t>Funktionshirt lang weiss</t>
  </si>
  <si>
    <t>Funktionshirt lang weiss Youth</t>
  </si>
  <si>
    <t xml:space="preserve">  </t>
  </si>
  <si>
    <t xml:space="preserve">ALLE TRIKOTS INCL. VEREINSLOGO - RÜCKENNUMMER - VEREINSNAME </t>
  </si>
  <si>
    <t>FQ8282</t>
  </si>
  <si>
    <t>BA5199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</si>
</sst>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407]General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MS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4" fillId="0" borderId="0"/>
    <xf numFmtId="44" fontId="5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164" fontId="0" fillId="2" borderId="1" xfId="0" applyNumberFormat="1" applyFill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6" borderId="1" xfId="0" applyFill="1" applyBorder="1"/>
    <xf numFmtId="164" fontId="1" fillId="2" borderId="1" xfId="0" applyNumberFormat="1" applyFont="1" applyFill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2" borderId="25" xfId="0" applyNumberFormat="1" applyFill="1" applyBorder="1"/>
    <xf numFmtId="0" fontId="0" fillId="6" borderId="25" xfId="0" applyFill="1" applyBorder="1"/>
    <xf numFmtId="0" fontId="0" fillId="0" borderId="6" xfId="0" applyBorder="1" applyAlignment="1">
      <alignment horizontal="center"/>
    </xf>
    <xf numFmtId="164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49" fontId="0" fillId="0" borderId="25" xfId="0" quotePrefix="1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4" xfId="0" applyFill="1" applyBorder="1"/>
    <xf numFmtId="0" fontId="0" fillId="4" borderId="15" xfId="0" applyFill="1" applyBorder="1"/>
    <xf numFmtId="0" fontId="0" fillId="4" borderId="12" xfId="0" applyFill="1" applyBorder="1"/>
    <xf numFmtId="0" fontId="0" fillId="4" borderId="13" xfId="0" applyFill="1" applyBorder="1"/>
    <xf numFmtId="0" fontId="0" fillId="0" borderId="1" xfId="0" applyBorder="1" applyAlignment="1">
      <alignment horizontal="left" vertical="center"/>
    </xf>
    <xf numFmtId="165" fontId="0" fillId="0" borderId="1" xfId="1" applyFont="1" applyBorder="1" applyAlignment="1">
      <alignment horizontal="left" vertical="center"/>
    </xf>
    <xf numFmtId="0" fontId="1" fillId="0" borderId="0" xfId="0" applyFont="1"/>
    <xf numFmtId="0" fontId="0" fillId="5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164" fontId="0" fillId="2" borderId="25" xfId="0" applyNumberFormat="1" applyFill="1" applyBorder="1" applyAlignment="1">
      <alignment vertical="center"/>
    </xf>
    <xf numFmtId="49" fontId="0" fillId="0" borderId="1" xfId="1" applyNumberFormat="1" applyFont="1" applyBorder="1" applyAlignment="1">
      <alignment horizontal="left" vertical="center"/>
    </xf>
    <xf numFmtId="164" fontId="0" fillId="2" borderId="1" xfId="0" applyNumberForma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164" fontId="0" fillId="5" borderId="1" xfId="0" applyNumberFormat="1" applyFill="1" applyBorder="1" applyAlignment="1">
      <alignment horizontal="right" vertical="center"/>
    </xf>
    <xf numFmtId="0" fontId="0" fillId="6" borderId="25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27" xfId="0" applyBorder="1" applyAlignment="1">
      <alignment horizontal="center" vertical="center"/>
    </xf>
    <xf numFmtId="44" fontId="0" fillId="0" borderId="0" xfId="2" applyFont="1" applyFill="1"/>
    <xf numFmtId="44" fontId="0" fillId="0" borderId="1" xfId="2" applyFont="1" applyFill="1" applyBorder="1"/>
    <xf numFmtId="0" fontId="0" fillId="0" borderId="0" xfId="0" quotePrefix="1"/>
    <xf numFmtId="44" fontId="0" fillId="0" borderId="0" xfId="0" applyNumberFormat="1"/>
    <xf numFmtId="0" fontId="0" fillId="5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0" borderId="29" xfId="0" applyBorder="1" applyAlignment="1">
      <alignment horizontal="center"/>
    </xf>
    <xf numFmtId="44" fontId="0" fillId="5" borderId="1" xfId="2" applyFont="1" applyFill="1" applyBorder="1"/>
    <xf numFmtId="0" fontId="0" fillId="0" borderId="25" xfId="0" applyBorder="1"/>
    <xf numFmtId="44" fontId="0" fillId="0" borderId="25" xfId="2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/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2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64" fontId="0" fillId="0" borderId="0" xfId="2" applyNumberFormat="1" applyFont="1" applyFill="1"/>
  </cellXfs>
  <cellStyles count="3">
    <cellStyle name="Excel Built-in Normal" xfId="1" xr:uid="{40C18F33-D6E0-4932-9B9F-0A08E7E91646}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364068</xdr:colOff>
      <xdr:row>42</xdr:row>
      <xdr:rowOff>12700</xdr:rowOff>
    </xdr:from>
    <xdr:to>
      <xdr:col>11</xdr:col>
      <xdr:colOff>431802</xdr:colOff>
      <xdr:row>46</xdr:row>
      <xdr:rowOff>123375</xdr:rowOff>
    </xdr:to>
    <xdr:pic>
      <xdr:nvPicPr>
        <xdr:cNvPr id="2" name="Grafik 1" descr="BSD und 11TS Logo_auf schwar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12001" y="7895167"/>
          <a:ext cx="1439334" cy="855741"/>
        </a:xfrm>
        <a:prstGeom prst="rect">
          <a:avLst/>
        </a:prstGeom>
      </xdr:spPr>
    </xdr:pic>
    <xdr:clientData/>
  </xdr:twoCellAnchor>
  <xdr:twoCellAnchor editAs="oneCell">
    <xdr:from>
      <xdr:col>17</xdr:col>
      <xdr:colOff>770883</xdr:colOff>
      <xdr:row>37</xdr:row>
      <xdr:rowOff>57573</xdr:rowOff>
    </xdr:from>
    <xdr:to>
      <xdr:col>17</xdr:col>
      <xdr:colOff>2243198</xdr:colOff>
      <xdr:row>45</xdr:row>
      <xdr:rowOff>0</xdr:rowOff>
    </xdr:to>
    <xdr:pic>
      <xdr:nvPicPr>
        <xdr:cNvPr id="5" name="Grafik 4" descr="images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04550" y="6983306"/>
          <a:ext cx="1472315" cy="1454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234951</xdr:colOff>
      <xdr:row>41</xdr:row>
      <xdr:rowOff>149686</xdr:rowOff>
    </xdr:from>
    <xdr:to>
      <xdr:col>10</xdr:col>
      <xdr:colOff>398781</xdr:colOff>
      <xdr:row>47</xdr:row>
      <xdr:rowOff>6350</xdr:rowOff>
    </xdr:to>
    <xdr:pic>
      <xdr:nvPicPr>
        <xdr:cNvPr id="2" name="Grafik 1" descr="BSD und 11TS Logo_auf schwarz.png">
          <a:extLst>
            <a:ext uri="{FF2B5EF4-FFF2-40B4-BE49-F238E27FC236}">
              <a16:creationId xmlns:a16="http://schemas.microsoft.com/office/drawing/2014/main" id="{653A7031-3E38-4272-A58B-285282105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35751" y="7701106"/>
          <a:ext cx="1657350" cy="953944"/>
        </a:xfrm>
        <a:prstGeom prst="rect">
          <a:avLst/>
        </a:prstGeom>
      </xdr:spPr>
    </xdr:pic>
    <xdr:clientData/>
  </xdr:twoCellAnchor>
  <xdr:twoCellAnchor editAs="oneCell">
    <xdr:from>
      <xdr:col>17</xdr:col>
      <xdr:colOff>495300</xdr:colOff>
      <xdr:row>37</xdr:row>
      <xdr:rowOff>85725</xdr:rowOff>
    </xdr:from>
    <xdr:to>
      <xdr:col>17</xdr:col>
      <xdr:colOff>2021205</xdr:colOff>
      <xdr:row>46</xdr:row>
      <xdr:rowOff>24915</xdr:rowOff>
    </xdr:to>
    <xdr:pic>
      <xdr:nvPicPr>
        <xdr:cNvPr id="3" name="Grafik 2" descr="images.jpg">
          <a:extLst>
            <a:ext uri="{FF2B5EF4-FFF2-40B4-BE49-F238E27FC236}">
              <a16:creationId xmlns:a16="http://schemas.microsoft.com/office/drawing/2014/main" id="{3FE27E0B-4A32-4990-AFBC-88F248F66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673840" y="6882765"/>
          <a:ext cx="1647825" cy="1585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1"/>
  <sheetViews>
    <sheetView tabSelected="1" zoomScaleNormal="100" workbookViewId="0">
      <selection activeCell="U16" sqref="U16"/>
    </sheetView>
  </sheetViews>
  <sheetFormatPr baseColWidth="10" defaultColWidth="10.6640625" defaultRowHeight="14.4" x14ac:dyDescent="0.3"/>
  <cols>
    <col min="1" max="2" width="11.6640625" customWidth="1"/>
    <col min="3" max="3" width="6.6640625" style="12" customWidth="1"/>
    <col min="4" max="4" width="39.77734375" style="6" customWidth="1"/>
    <col min="5" max="5" width="7.88671875" style="3" bestFit="1" customWidth="1"/>
    <col min="6" max="6" width="8.109375" style="3" customWidth="1"/>
    <col min="7" max="16" width="6.6640625" customWidth="1"/>
    <col min="18" max="18" width="45.5546875" customWidth="1"/>
  </cols>
  <sheetData>
    <row r="1" spans="1:28" x14ac:dyDescent="0.3">
      <c r="A1" s="86" t="s">
        <v>0</v>
      </c>
      <c r="B1" s="90" t="s">
        <v>1</v>
      </c>
      <c r="C1" s="81" t="s">
        <v>2</v>
      </c>
      <c r="D1" s="79" t="s">
        <v>3</v>
      </c>
      <c r="E1" s="77" t="s">
        <v>4</v>
      </c>
      <c r="F1" s="77" t="s">
        <v>5</v>
      </c>
      <c r="G1" s="79" t="s">
        <v>6</v>
      </c>
      <c r="H1" s="79"/>
      <c r="I1" s="79"/>
      <c r="J1" s="79"/>
      <c r="K1" s="79"/>
      <c r="L1" s="79" t="s">
        <v>7</v>
      </c>
      <c r="M1" s="79"/>
      <c r="N1" s="79"/>
      <c r="O1" s="79"/>
      <c r="P1" s="79"/>
      <c r="Q1" s="88" t="s">
        <v>8</v>
      </c>
      <c r="R1" s="75" t="s">
        <v>9</v>
      </c>
    </row>
    <row r="2" spans="1:28" ht="15" thickBot="1" x14ac:dyDescent="0.35">
      <c r="A2" s="87"/>
      <c r="B2" s="91"/>
      <c r="C2" s="82"/>
      <c r="D2" s="80"/>
      <c r="E2" s="78"/>
      <c r="F2" s="78"/>
      <c r="G2" s="70" t="s">
        <v>10</v>
      </c>
      <c r="H2" s="70" t="s">
        <v>11</v>
      </c>
      <c r="I2" s="70" t="s">
        <v>12</v>
      </c>
      <c r="J2" s="70" t="s">
        <v>13</v>
      </c>
      <c r="K2" s="70" t="s">
        <v>14</v>
      </c>
      <c r="L2" s="70" t="s">
        <v>11</v>
      </c>
      <c r="M2" s="70" t="s">
        <v>12</v>
      </c>
      <c r="N2" s="70" t="s">
        <v>13</v>
      </c>
      <c r="O2" s="70" t="s">
        <v>14</v>
      </c>
      <c r="P2" s="70" t="s">
        <v>15</v>
      </c>
      <c r="Q2" s="89"/>
      <c r="R2" s="76"/>
      <c r="V2" s="58"/>
      <c r="W2" s="58"/>
    </row>
    <row r="3" spans="1:28" x14ac:dyDescent="0.3">
      <c r="A3" s="1" t="s">
        <v>16</v>
      </c>
      <c r="B3" s="15" t="s">
        <v>17</v>
      </c>
      <c r="C3" s="24" t="s">
        <v>18</v>
      </c>
      <c r="D3" s="68" t="s">
        <v>19</v>
      </c>
      <c r="E3" s="68">
        <v>24.99</v>
      </c>
      <c r="F3" s="69">
        <v>18</v>
      </c>
      <c r="G3" s="60"/>
      <c r="H3" s="33"/>
      <c r="I3" s="33"/>
      <c r="J3" s="33"/>
      <c r="K3" s="33"/>
      <c r="L3" s="34"/>
      <c r="M3" s="34"/>
      <c r="N3" s="34"/>
      <c r="O3" s="34"/>
      <c r="P3" s="34"/>
      <c r="Q3" s="16">
        <f t="shared" ref="Q3:Q30" si="0">SUM(G3:P3)*F3</f>
        <v>0</v>
      </c>
      <c r="R3" s="17"/>
      <c r="T3" s="56"/>
      <c r="V3" s="3"/>
      <c r="W3" s="56"/>
      <c r="X3" s="59"/>
      <c r="Z3" s="56"/>
      <c r="AB3" s="59"/>
    </row>
    <row r="4" spans="1:28" x14ac:dyDescent="0.3">
      <c r="A4" s="1" t="s">
        <v>20</v>
      </c>
      <c r="B4" s="2" t="s">
        <v>17</v>
      </c>
      <c r="C4" s="11" t="s">
        <v>18</v>
      </c>
      <c r="D4" s="1" t="s">
        <v>21</v>
      </c>
      <c r="E4" s="1">
        <v>17.989999999999998</v>
      </c>
      <c r="F4" s="57">
        <v>14</v>
      </c>
      <c r="G4" s="61" t="s">
        <v>22</v>
      </c>
      <c r="H4" s="35"/>
      <c r="I4" s="35"/>
      <c r="J4" s="35"/>
      <c r="K4" s="35"/>
      <c r="L4" s="36"/>
      <c r="M4" s="36"/>
      <c r="N4" s="36"/>
      <c r="O4" s="36"/>
      <c r="P4" s="36"/>
      <c r="Q4" s="4">
        <f t="shared" si="0"/>
        <v>0</v>
      </c>
      <c r="R4" s="9"/>
      <c r="T4" s="56"/>
      <c r="V4" s="3"/>
      <c r="W4" s="56"/>
      <c r="X4" s="59"/>
      <c r="Z4" s="56"/>
      <c r="AB4" s="59"/>
    </row>
    <row r="5" spans="1:28" x14ac:dyDescent="0.3">
      <c r="A5" s="1" t="s">
        <v>23</v>
      </c>
      <c r="B5" s="2" t="s">
        <v>24</v>
      </c>
      <c r="C5" s="11" t="s">
        <v>25</v>
      </c>
      <c r="D5" s="1" t="s">
        <v>26</v>
      </c>
      <c r="E5" s="1">
        <v>42.99</v>
      </c>
      <c r="F5" s="57">
        <v>27.5</v>
      </c>
      <c r="G5" s="62"/>
      <c r="H5" s="36"/>
      <c r="I5" s="36"/>
      <c r="J5" s="36"/>
      <c r="K5" s="36"/>
      <c r="L5" s="35"/>
      <c r="M5" s="35"/>
      <c r="N5" s="35"/>
      <c r="O5" s="35"/>
      <c r="P5" s="35"/>
      <c r="Q5" s="4">
        <f t="shared" si="0"/>
        <v>0</v>
      </c>
      <c r="R5" s="9"/>
      <c r="S5" s="1"/>
      <c r="T5" s="56"/>
      <c r="V5" s="3"/>
      <c r="W5" s="56"/>
      <c r="X5" s="59"/>
      <c r="Z5" s="56"/>
      <c r="AB5" s="59"/>
    </row>
    <row r="6" spans="1:28" x14ac:dyDescent="0.3">
      <c r="A6" s="1" t="s">
        <v>27</v>
      </c>
      <c r="B6" s="2" t="s">
        <v>24</v>
      </c>
      <c r="C6" s="11" t="s">
        <v>25</v>
      </c>
      <c r="D6" s="1" t="s">
        <v>28</v>
      </c>
      <c r="E6" s="1">
        <v>37.99</v>
      </c>
      <c r="F6" s="57">
        <v>25</v>
      </c>
      <c r="G6" s="61"/>
      <c r="H6" s="35"/>
      <c r="I6" s="35"/>
      <c r="J6" s="35"/>
      <c r="K6" s="35"/>
      <c r="L6" s="36"/>
      <c r="M6" s="36"/>
      <c r="N6" s="36"/>
      <c r="O6" s="36"/>
      <c r="P6" s="36"/>
      <c r="Q6" s="4">
        <f t="shared" si="0"/>
        <v>0</v>
      </c>
      <c r="R6" s="9"/>
      <c r="S6" s="1"/>
      <c r="T6" s="56"/>
      <c r="V6" s="3"/>
      <c r="W6" s="56"/>
      <c r="X6" s="59"/>
      <c r="Z6" s="56"/>
      <c r="AB6" s="59"/>
    </row>
    <row r="7" spans="1:28" x14ac:dyDescent="0.3">
      <c r="A7" s="1" t="s">
        <v>23</v>
      </c>
      <c r="B7" s="2" t="s">
        <v>17</v>
      </c>
      <c r="C7" s="11" t="s">
        <v>18</v>
      </c>
      <c r="D7" s="1" t="s">
        <v>26</v>
      </c>
      <c r="E7" s="1">
        <v>42.99</v>
      </c>
      <c r="F7" s="57">
        <v>27.5</v>
      </c>
      <c r="G7" s="62"/>
      <c r="H7" s="36"/>
      <c r="I7" s="36"/>
      <c r="J7" s="36"/>
      <c r="K7" s="36"/>
      <c r="L7" s="35"/>
      <c r="M7" s="35"/>
      <c r="N7" s="35"/>
      <c r="O7" s="35"/>
      <c r="P7" s="35"/>
      <c r="Q7" s="4">
        <f t="shared" si="0"/>
        <v>0</v>
      </c>
      <c r="R7" s="9"/>
      <c r="S7" s="1"/>
      <c r="T7" s="56"/>
      <c r="V7" s="3"/>
      <c r="W7" s="56"/>
      <c r="X7" s="59"/>
      <c r="Z7" s="56"/>
      <c r="AB7" s="59"/>
    </row>
    <row r="8" spans="1:28" x14ac:dyDescent="0.3">
      <c r="A8" s="1" t="s">
        <v>27</v>
      </c>
      <c r="B8" s="2" t="s">
        <v>17</v>
      </c>
      <c r="C8" s="11" t="s">
        <v>18</v>
      </c>
      <c r="D8" s="1" t="s">
        <v>28</v>
      </c>
      <c r="E8" s="1">
        <v>37.99</v>
      </c>
      <c r="F8" s="57">
        <v>25</v>
      </c>
      <c r="G8" s="61"/>
      <c r="H8" s="35"/>
      <c r="I8" s="35"/>
      <c r="J8" s="35"/>
      <c r="K8" s="35"/>
      <c r="L8" s="36"/>
      <c r="M8" s="36"/>
      <c r="N8" s="36"/>
      <c r="O8" s="36"/>
      <c r="P8" s="36"/>
      <c r="Q8" s="4">
        <f t="shared" si="0"/>
        <v>0</v>
      </c>
      <c r="R8" s="9"/>
      <c r="S8" s="1"/>
      <c r="T8" s="56"/>
      <c r="V8" s="3"/>
      <c r="W8" s="56"/>
      <c r="X8" s="59"/>
      <c r="Z8" s="56"/>
      <c r="AB8" s="59"/>
    </row>
    <row r="9" spans="1:28" x14ac:dyDescent="0.3">
      <c r="A9" s="1" t="s">
        <v>29</v>
      </c>
      <c r="B9" s="2" t="s">
        <v>17</v>
      </c>
      <c r="C9" s="11" t="s">
        <v>18</v>
      </c>
      <c r="D9" s="1" t="s">
        <v>30</v>
      </c>
      <c r="E9" s="1">
        <v>44.99</v>
      </c>
      <c r="F9" s="57">
        <v>29</v>
      </c>
      <c r="G9" s="62"/>
      <c r="H9" s="36"/>
      <c r="I9" s="36"/>
      <c r="J9" s="36"/>
      <c r="K9" s="36"/>
      <c r="L9" s="35"/>
      <c r="M9" s="35"/>
      <c r="N9" s="35"/>
      <c r="O9" s="35"/>
      <c r="P9" s="35"/>
      <c r="Q9" s="4">
        <f t="shared" si="0"/>
        <v>0</v>
      </c>
      <c r="R9" s="9"/>
      <c r="T9" s="56"/>
      <c r="V9" s="3"/>
      <c r="W9" s="56"/>
      <c r="X9" s="59"/>
      <c r="Z9" s="56"/>
      <c r="AB9" s="59"/>
    </row>
    <row r="10" spans="1:28" x14ac:dyDescent="0.3">
      <c r="A10" s="1" t="s">
        <v>31</v>
      </c>
      <c r="B10" s="2" t="s">
        <v>17</v>
      </c>
      <c r="C10" s="11" t="s">
        <v>18</v>
      </c>
      <c r="D10" s="1" t="s">
        <v>32</v>
      </c>
      <c r="E10" s="1">
        <v>39.99</v>
      </c>
      <c r="F10" s="57">
        <v>26</v>
      </c>
      <c r="G10" s="61"/>
      <c r="H10" s="35"/>
      <c r="I10" s="35"/>
      <c r="J10" s="35"/>
      <c r="K10" s="35"/>
      <c r="L10" s="36"/>
      <c r="M10" s="36"/>
      <c r="N10" s="36"/>
      <c r="O10" s="36"/>
      <c r="P10" s="36"/>
      <c r="Q10" s="4">
        <f t="shared" si="0"/>
        <v>0</v>
      </c>
      <c r="R10" s="9"/>
      <c r="T10" s="56"/>
      <c r="V10" s="3"/>
      <c r="W10" s="56"/>
      <c r="X10" s="59"/>
      <c r="Z10" s="56"/>
      <c r="AB10" s="59"/>
    </row>
    <row r="11" spans="1:28" x14ac:dyDescent="0.3">
      <c r="A11" s="1" t="s">
        <v>33</v>
      </c>
      <c r="B11" s="2" t="s">
        <v>17</v>
      </c>
      <c r="C11" s="11" t="s">
        <v>18</v>
      </c>
      <c r="D11" s="1" t="s">
        <v>34</v>
      </c>
      <c r="E11" s="1">
        <v>44.99</v>
      </c>
      <c r="F11" s="57">
        <v>29</v>
      </c>
      <c r="G11" s="62"/>
      <c r="H11" s="36"/>
      <c r="I11" s="36"/>
      <c r="J11" s="36"/>
      <c r="K11" s="36"/>
      <c r="L11" s="35"/>
      <c r="M11" s="35"/>
      <c r="N11" s="35"/>
      <c r="O11" s="35"/>
      <c r="P11" s="35"/>
      <c r="Q11" s="4">
        <f t="shared" si="0"/>
        <v>0</v>
      </c>
      <c r="R11" s="9"/>
      <c r="T11" s="56"/>
      <c r="V11" s="3"/>
      <c r="W11" s="56"/>
      <c r="X11" s="59"/>
      <c r="Z11" s="56"/>
      <c r="AB11" s="59"/>
    </row>
    <row r="12" spans="1:28" x14ac:dyDescent="0.3">
      <c r="A12" s="1" t="s">
        <v>35</v>
      </c>
      <c r="B12" s="35" t="s">
        <v>17</v>
      </c>
      <c r="C12" s="50" t="s">
        <v>18</v>
      </c>
      <c r="D12" s="38" t="s">
        <v>36</v>
      </c>
      <c r="E12" s="1">
        <v>39.99</v>
      </c>
      <c r="F12" s="57">
        <v>26</v>
      </c>
      <c r="G12" s="61"/>
      <c r="H12" s="35"/>
      <c r="I12" s="35"/>
      <c r="J12" s="35"/>
      <c r="K12" s="35"/>
      <c r="L12" s="36"/>
      <c r="M12" s="36"/>
      <c r="N12" s="36"/>
      <c r="O12" s="36"/>
      <c r="P12" s="36"/>
      <c r="Q12" s="41">
        <f t="shared" si="0"/>
        <v>0</v>
      </c>
      <c r="R12" s="53"/>
      <c r="T12" s="56"/>
      <c r="V12" s="3"/>
      <c r="W12" s="56"/>
      <c r="X12" s="59"/>
      <c r="Z12" s="56"/>
      <c r="AB12" s="59"/>
    </row>
    <row r="13" spans="1:28" x14ac:dyDescent="0.3">
      <c r="A13" s="1" t="s">
        <v>37</v>
      </c>
      <c r="B13" s="2" t="s">
        <v>38</v>
      </c>
      <c r="C13" s="11" t="s">
        <v>39</v>
      </c>
      <c r="D13" s="1" t="s">
        <v>40</v>
      </c>
      <c r="E13" s="1">
        <v>44.99</v>
      </c>
      <c r="F13" s="57">
        <v>25</v>
      </c>
      <c r="G13" s="62"/>
      <c r="H13" s="36"/>
      <c r="I13" s="36"/>
      <c r="J13" s="36"/>
      <c r="K13" s="36"/>
      <c r="L13" s="35"/>
      <c r="M13" s="35"/>
      <c r="N13" s="35"/>
      <c r="O13" s="35"/>
      <c r="P13" s="35"/>
      <c r="Q13" s="4">
        <f t="shared" si="0"/>
        <v>0</v>
      </c>
      <c r="R13" s="9"/>
      <c r="T13" s="56"/>
      <c r="V13" s="3"/>
      <c r="W13" s="56"/>
      <c r="X13" s="59"/>
      <c r="Z13" s="56"/>
      <c r="AB13" s="59"/>
    </row>
    <row r="14" spans="1:28" x14ac:dyDescent="0.3">
      <c r="A14" s="1" t="s">
        <v>41</v>
      </c>
      <c r="B14" s="2" t="s">
        <v>38</v>
      </c>
      <c r="C14" s="11" t="s">
        <v>39</v>
      </c>
      <c r="D14" s="1" t="s">
        <v>42</v>
      </c>
      <c r="E14" s="1">
        <v>39.99</v>
      </c>
      <c r="F14" s="57">
        <v>22</v>
      </c>
      <c r="G14" s="61"/>
      <c r="H14" s="35"/>
      <c r="I14" s="35"/>
      <c r="J14" s="35"/>
      <c r="K14" s="35"/>
      <c r="L14" s="36"/>
      <c r="M14" s="36"/>
      <c r="N14" s="36"/>
      <c r="O14" s="36"/>
      <c r="P14" s="36"/>
      <c r="Q14" s="4">
        <f t="shared" si="0"/>
        <v>0</v>
      </c>
      <c r="R14" s="9"/>
      <c r="T14" s="56"/>
      <c r="V14" s="3"/>
      <c r="W14" s="56"/>
      <c r="X14" s="59"/>
      <c r="Z14" s="56"/>
      <c r="AB14" s="59"/>
    </row>
    <row r="15" spans="1:28" x14ac:dyDescent="0.3">
      <c r="A15" s="1" t="s">
        <v>43</v>
      </c>
      <c r="B15" s="2" t="s">
        <v>17</v>
      </c>
      <c r="C15" s="11" t="s">
        <v>18</v>
      </c>
      <c r="D15" s="1" t="s">
        <v>44</v>
      </c>
      <c r="E15" s="1">
        <v>44.99</v>
      </c>
      <c r="F15" s="57">
        <v>29</v>
      </c>
      <c r="G15" s="62"/>
      <c r="H15" s="36"/>
      <c r="I15" s="36"/>
      <c r="J15" s="36"/>
      <c r="K15" s="36"/>
      <c r="L15" s="35"/>
      <c r="M15" s="35"/>
      <c r="N15" s="35"/>
      <c r="O15" s="35"/>
      <c r="P15" s="35"/>
      <c r="Q15" s="4">
        <f t="shared" si="0"/>
        <v>0</v>
      </c>
      <c r="R15" s="9"/>
      <c r="T15" s="56"/>
      <c r="V15" s="3"/>
      <c r="W15" s="56"/>
      <c r="X15" s="59"/>
      <c r="Z15" s="56"/>
      <c r="AB15" s="59"/>
    </row>
    <row r="16" spans="1:28" x14ac:dyDescent="0.3">
      <c r="A16" s="1" t="s">
        <v>45</v>
      </c>
      <c r="B16" s="2" t="s">
        <v>17</v>
      </c>
      <c r="C16" s="11" t="s">
        <v>18</v>
      </c>
      <c r="D16" s="1" t="s">
        <v>46</v>
      </c>
      <c r="E16" s="1">
        <v>39.99</v>
      </c>
      <c r="F16" s="57">
        <v>26</v>
      </c>
      <c r="G16" s="61"/>
      <c r="H16" s="35"/>
      <c r="I16" s="35"/>
      <c r="J16" s="35"/>
      <c r="K16" s="35"/>
      <c r="L16" s="36"/>
      <c r="M16" s="36"/>
      <c r="N16" s="36"/>
      <c r="O16" s="36"/>
      <c r="P16" s="36"/>
      <c r="Q16" s="4">
        <f t="shared" si="0"/>
        <v>0</v>
      </c>
      <c r="R16" s="9"/>
      <c r="T16" s="56"/>
      <c r="V16" s="3"/>
      <c r="W16" s="56"/>
      <c r="X16" s="59"/>
      <c r="Z16" s="56"/>
      <c r="AB16" s="59"/>
    </row>
    <row r="17" spans="1:28" x14ac:dyDescent="0.3">
      <c r="A17" s="1" t="s">
        <v>47</v>
      </c>
      <c r="B17" s="2" t="s">
        <v>38</v>
      </c>
      <c r="C17" s="11" t="s">
        <v>39</v>
      </c>
      <c r="D17" s="1" t="s">
        <v>48</v>
      </c>
      <c r="E17" s="1">
        <v>44.99</v>
      </c>
      <c r="F17" s="57">
        <v>25</v>
      </c>
      <c r="G17" s="62"/>
      <c r="H17" s="36"/>
      <c r="I17" s="36"/>
      <c r="J17" s="36"/>
      <c r="K17" s="36"/>
      <c r="L17" s="35"/>
      <c r="M17" s="35"/>
      <c r="N17" s="35"/>
      <c r="O17" s="35"/>
      <c r="P17" s="35"/>
      <c r="Q17" s="4">
        <f t="shared" si="0"/>
        <v>0</v>
      </c>
      <c r="R17" s="9"/>
      <c r="T17" s="56"/>
      <c r="V17" s="3"/>
      <c r="W17" s="56"/>
      <c r="X17" s="59"/>
      <c r="Z17" s="56"/>
      <c r="AB17" s="59"/>
    </row>
    <row r="18" spans="1:28" x14ac:dyDescent="0.3">
      <c r="A18" s="1" t="s">
        <v>49</v>
      </c>
      <c r="B18" s="2" t="s">
        <v>38</v>
      </c>
      <c r="C18" s="11" t="s">
        <v>39</v>
      </c>
      <c r="D18" s="1" t="s">
        <v>50</v>
      </c>
      <c r="E18" s="1">
        <v>39.99</v>
      </c>
      <c r="F18" s="57">
        <v>22</v>
      </c>
      <c r="G18" s="61"/>
      <c r="H18" s="35"/>
      <c r="I18" s="35"/>
      <c r="J18" s="35"/>
      <c r="K18" s="35"/>
      <c r="L18" s="36"/>
      <c r="M18" s="36"/>
      <c r="N18" s="36"/>
      <c r="O18" s="36"/>
      <c r="P18" s="36"/>
      <c r="Q18" s="4">
        <f t="shared" si="0"/>
        <v>0</v>
      </c>
      <c r="R18" s="9"/>
      <c r="T18" s="56"/>
      <c r="V18" s="3"/>
      <c r="W18" s="56"/>
      <c r="X18" s="59"/>
      <c r="Z18" s="56"/>
      <c r="AB18" s="59"/>
    </row>
    <row r="19" spans="1:28" x14ac:dyDescent="0.3">
      <c r="A19" s="1" t="s">
        <v>51</v>
      </c>
      <c r="B19" s="2" t="s">
        <v>38</v>
      </c>
      <c r="C19" s="11" t="s">
        <v>39</v>
      </c>
      <c r="D19" s="1" t="s">
        <v>52</v>
      </c>
      <c r="E19" s="1">
        <v>129.99</v>
      </c>
      <c r="F19" s="57">
        <v>75.5</v>
      </c>
      <c r="G19" s="62"/>
      <c r="H19" s="36"/>
      <c r="I19" s="36"/>
      <c r="J19" s="36"/>
      <c r="K19" s="36"/>
      <c r="L19" s="35"/>
      <c r="M19" s="35"/>
      <c r="N19" s="35"/>
      <c r="O19" s="35"/>
      <c r="P19" s="35"/>
      <c r="Q19" s="4">
        <f t="shared" si="0"/>
        <v>0</v>
      </c>
      <c r="R19" s="9"/>
      <c r="T19" s="56"/>
      <c r="V19" s="3"/>
      <c r="W19" s="56"/>
      <c r="X19" s="59"/>
      <c r="Z19" s="56"/>
      <c r="AB19" s="59"/>
    </row>
    <row r="20" spans="1:28" x14ac:dyDescent="0.3">
      <c r="A20" s="1" t="s">
        <v>53</v>
      </c>
      <c r="B20" s="2" t="s">
        <v>38</v>
      </c>
      <c r="C20" s="11" t="s">
        <v>39</v>
      </c>
      <c r="D20" s="1" t="s">
        <v>54</v>
      </c>
      <c r="E20" s="1">
        <v>119.99</v>
      </c>
      <c r="F20" s="57">
        <v>70</v>
      </c>
      <c r="G20" s="37"/>
      <c r="H20" s="37"/>
      <c r="I20" s="37"/>
      <c r="J20" s="37"/>
      <c r="K20" s="37"/>
      <c r="L20" s="36"/>
      <c r="M20" s="36"/>
      <c r="N20" s="36"/>
      <c r="O20" s="36"/>
      <c r="P20" s="36"/>
      <c r="Q20" s="4">
        <f t="shared" si="0"/>
        <v>0</v>
      </c>
      <c r="R20" s="9"/>
      <c r="T20" s="56"/>
      <c r="V20" s="3"/>
      <c r="W20" s="56"/>
      <c r="X20" s="59"/>
      <c r="Z20" s="56"/>
      <c r="AB20" s="59"/>
    </row>
    <row r="21" spans="1:28" x14ac:dyDescent="0.3">
      <c r="A21" s="1" t="s">
        <v>55</v>
      </c>
      <c r="B21" s="2" t="s">
        <v>38</v>
      </c>
      <c r="C21" s="11" t="s">
        <v>39</v>
      </c>
      <c r="D21" s="1" t="s">
        <v>56</v>
      </c>
      <c r="E21" s="1">
        <v>89.99</v>
      </c>
      <c r="F21" s="57">
        <v>53.5</v>
      </c>
      <c r="G21" s="62"/>
      <c r="H21" s="36"/>
      <c r="I21" s="36"/>
      <c r="J21" s="36"/>
      <c r="K21" s="36"/>
      <c r="L21" s="35"/>
      <c r="M21" s="35"/>
      <c r="N21" s="35"/>
      <c r="O21" s="35"/>
      <c r="P21" s="35"/>
      <c r="Q21" s="4">
        <f t="shared" si="0"/>
        <v>0</v>
      </c>
      <c r="R21" s="9"/>
      <c r="T21" s="56"/>
      <c r="V21" s="3"/>
      <c r="W21" s="56"/>
      <c r="X21" s="59"/>
      <c r="Z21" s="56"/>
      <c r="AB21" s="59"/>
    </row>
    <row r="22" spans="1:28" x14ac:dyDescent="0.3">
      <c r="A22" s="1" t="s">
        <v>57</v>
      </c>
      <c r="B22" s="2" t="s">
        <v>38</v>
      </c>
      <c r="C22" s="11" t="s">
        <v>39</v>
      </c>
      <c r="D22" s="1" t="s">
        <v>58</v>
      </c>
      <c r="E22" s="1">
        <v>79.989999999999995</v>
      </c>
      <c r="F22" s="57">
        <v>48</v>
      </c>
      <c r="G22" s="61"/>
      <c r="H22" s="35"/>
      <c r="I22" s="35"/>
      <c r="J22" s="35"/>
      <c r="K22" s="35"/>
      <c r="L22" s="36"/>
      <c r="M22" s="36"/>
      <c r="N22" s="36"/>
      <c r="O22" s="36"/>
      <c r="P22" s="36"/>
      <c r="Q22" s="4">
        <f t="shared" si="0"/>
        <v>0</v>
      </c>
      <c r="R22" s="9"/>
      <c r="T22" s="56"/>
      <c r="V22" s="3"/>
      <c r="W22" s="56"/>
      <c r="X22" s="59"/>
      <c r="Z22" s="56"/>
      <c r="AB22" s="59"/>
    </row>
    <row r="23" spans="1:28" x14ac:dyDescent="0.3">
      <c r="A23" s="1" t="s">
        <v>59</v>
      </c>
      <c r="B23" s="2" t="s">
        <v>38</v>
      </c>
      <c r="C23" s="11" t="s">
        <v>39</v>
      </c>
      <c r="D23" s="1" t="s">
        <v>60</v>
      </c>
      <c r="E23" s="1">
        <v>44.99</v>
      </c>
      <c r="F23" s="57">
        <v>29</v>
      </c>
      <c r="G23" s="62"/>
      <c r="H23" s="36"/>
      <c r="I23" s="36"/>
      <c r="J23" s="36"/>
      <c r="K23" s="36"/>
      <c r="L23" s="35"/>
      <c r="M23" s="35"/>
      <c r="N23" s="35"/>
      <c r="O23" s="35"/>
      <c r="P23" s="35"/>
      <c r="Q23" s="4">
        <f t="shared" si="0"/>
        <v>0</v>
      </c>
      <c r="R23" s="9"/>
      <c r="T23" s="56"/>
      <c r="V23" s="3"/>
      <c r="W23" s="56"/>
      <c r="X23" s="59"/>
      <c r="Z23" s="56"/>
      <c r="AB23" s="59"/>
    </row>
    <row r="24" spans="1:28" x14ac:dyDescent="0.3">
      <c r="A24" s="1" t="s">
        <v>61</v>
      </c>
      <c r="B24" s="2" t="s">
        <v>38</v>
      </c>
      <c r="C24" s="11" t="s">
        <v>39</v>
      </c>
      <c r="D24" s="1" t="s">
        <v>62</v>
      </c>
      <c r="E24" s="1">
        <v>39.99</v>
      </c>
      <c r="F24" s="57">
        <v>26</v>
      </c>
      <c r="G24" s="61"/>
      <c r="H24" s="35"/>
      <c r="I24" s="35"/>
      <c r="J24" s="35"/>
      <c r="K24" s="35"/>
      <c r="L24" s="36"/>
      <c r="M24" s="36"/>
      <c r="N24" s="36"/>
      <c r="O24" s="36"/>
      <c r="P24" s="36"/>
      <c r="Q24" s="4">
        <f t="shared" si="0"/>
        <v>0</v>
      </c>
      <c r="R24" s="9"/>
      <c r="T24" s="56"/>
      <c r="V24" s="3"/>
      <c r="W24" s="56"/>
      <c r="X24" s="59"/>
      <c r="Z24" s="56"/>
      <c r="AB24" s="59"/>
    </row>
    <row r="25" spans="1:28" x14ac:dyDescent="0.3">
      <c r="A25" s="1" t="s">
        <v>63</v>
      </c>
      <c r="B25" s="2" t="s">
        <v>17</v>
      </c>
      <c r="C25" s="11" t="s">
        <v>18</v>
      </c>
      <c r="D25" s="1" t="s">
        <v>64</v>
      </c>
      <c r="E25" s="1">
        <v>59.99</v>
      </c>
      <c r="F25" s="57">
        <v>37</v>
      </c>
      <c r="G25" s="62"/>
      <c r="H25" s="36"/>
      <c r="I25" s="36"/>
      <c r="J25" s="36"/>
      <c r="K25" s="36"/>
      <c r="L25" s="35"/>
      <c r="M25" s="35"/>
      <c r="N25" s="35"/>
      <c r="O25" s="35"/>
      <c r="P25" s="35"/>
      <c r="Q25" s="4">
        <f t="shared" si="0"/>
        <v>0</v>
      </c>
      <c r="R25" s="9"/>
      <c r="T25" s="56"/>
      <c r="V25" s="3"/>
      <c r="W25" s="56"/>
      <c r="X25" s="59"/>
      <c r="Z25" s="56"/>
      <c r="AB25" s="59"/>
    </row>
    <row r="26" spans="1:28" x14ac:dyDescent="0.3">
      <c r="A26" s="1" t="s">
        <v>65</v>
      </c>
      <c r="B26" s="2" t="s">
        <v>17</v>
      </c>
      <c r="C26" s="11" t="s">
        <v>18</v>
      </c>
      <c r="D26" s="1" t="s">
        <v>66</v>
      </c>
      <c r="E26" s="1">
        <v>49.99</v>
      </c>
      <c r="F26" s="57">
        <v>31.5</v>
      </c>
      <c r="G26" s="61"/>
      <c r="H26" s="35"/>
      <c r="I26" s="35"/>
      <c r="J26" s="35"/>
      <c r="K26" s="35"/>
      <c r="L26" s="36"/>
      <c r="M26" s="36"/>
      <c r="N26" s="36"/>
      <c r="O26" s="36"/>
      <c r="P26" s="36"/>
      <c r="Q26" s="4">
        <f t="shared" si="0"/>
        <v>0</v>
      </c>
      <c r="R26" s="9"/>
      <c r="T26" s="56"/>
      <c r="V26" s="3"/>
      <c r="W26" s="56"/>
      <c r="X26" s="59"/>
      <c r="Z26" s="56"/>
      <c r="AB26" s="59"/>
    </row>
    <row r="27" spans="1:28" x14ac:dyDescent="0.3">
      <c r="A27" s="1" t="s">
        <v>67</v>
      </c>
      <c r="B27" s="2" t="s">
        <v>38</v>
      </c>
      <c r="C27" s="11" t="s">
        <v>39</v>
      </c>
      <c r="D27" s="1" t="s">
        <v>68</v>
      </c>
      <c r="E27" s="1">
        <v>24.99</v>
      </c>
      <c r="F27" s="57">
        <v>14</v>
      </c>
      <c r="G27" s="62"/>
      <c r="H27" s="36"/>
      <c r="I27" s="36"/>
      <c r="J27" s="36"/>
      <c r="K27" s="36"/>
      <c r="L27" s="35"/>
      <c r="M27" s="35"/>
      <c r="N27" s="35"/>
      <c r="O27" s="35"/>
      <c r="P27" s="35"/>
      <c r="Q27" s="4">
        <f t="shared" si="0"/>
        <v>0</v>
      </c>
      <c r="R27" s="9"/>
      <c r="T27" s="56"/>
      <c r="V27" s="3"/>
      <c r="W27" s="56"/>
      <c r="X27" s="59"/>
      <c r="Z27" s="56"/>
      <c r="AB27" s="59"/>
    </row>
    <row r="28" spans="1:28" x14ac:dyDescent="0.3">
      <c r="A28" s="1" t="s">
        <v>69</v>
      </c>
      <c r="B28" s="2" t="s">
        <v>38</v>
      </c>
      <c r="C28" s="11" t="s">
        <v>39</v>
      </c>
      <c r="D28" s="1" t="s">
        <v>70</v>
      </c>
      <c r="E28" s="1">
        <v>17.989999999999998</v>
      </c>
      <c r="F28" s="57">
        <v>10</v>
      </c>
      <c r="G28" s="61" t="s">
        <v>22</v>
      </c>
      <c r="H28" s="35"/>
      <c r="I28" s="35"/>
      <c r="J28" s="35"/>
      <c r="K28" s="35"/>
      <c r="L28" s="36"/>
      <c r="M28" s="36"/>
      <c r="N28" s="36"/>
      <c r="O28" s="36"/>
      <c r="P28" s="36"/>
      <c r="Q28" s="4">
        <f t="shared" si="0"/>
        <v>0</v>
      </c>
      <c r="R28" s="9"/>
      <c r="T28" s="56"/>
      <c r="V28" s="3"/>
      <c r="W28" s="56"/>
      <c r="X28" s="59"/>
      <c r="Z28" s="56"/>
      <c r="AB28" s="59"/>
    </row>
    <row r="29" spans="1:28" x14ac:dyDescent="0.3">
      <c r="A29" s="1" t="s">
        <v>71</v>
      </c>
      <c r="B29" s="2" t="s">
        <v>72</v>
      </c>
      <c r="C29" s="11" t="s">
        <v>73</v>
      </c>
      <c r="D29" s="1" t="s">
        <v>74</v>
      </c>
      <c r="E29" s="1">
        <v>49.99</v>
      </c>
      <c r="F29" s="57">
        <v>27.5</v>
      </c>
      <c r="G29" s="63"/>
      <c r="H29" s="36"/>
      <c r="I29" s="36"/>
      <c r="J29" s="36"/>
      <c r="K29" s="36"/>
      <c r="L29" s="35"/>
      <c r="M29" s="35"/>
      <c r="N29" s="35"/>
      <c r="O29" s="35"/>
      <c r="P29" s="35"/>
      <c r="Q29" s="4">
        <f t="shared" si="0"/>
        <v>0</v>
      </c>
      <c r="R29" s="9"/>
      <c r="T29" s="56"/>
      <c r="V29" s="3"/>
      <c r="W29" s="56"/>
      <c r="X29" s="59"/>
      <c r="Z29" s="56"/>
      <c r="AB29" s="59"/>
    </row>
    <row r="30" spans="1:28" x14ac:dyDescent="0.3">
      <c r="A30" s="1" t="s">
        <v>75</v>
      </c>
      <c r="B30" s="2" t="s">
        <v>72</v>
      </c>
      <c r="C30" s="11" t="s">
        <v>73</v>
      </c>
      <c r="D30" s="1" t="s">
        <v>76</v>
      </c>
      <c r="E30" s="1">
        <v>44.99</v>
      </c>
      <c r="F30" s="57">
        <v>25</v>
      </c>
      <c r="G30" s="64"/>
      <c r="H30" s="35"/>
      <c r="I30" s="35"/>
      <c r="J30" s="35"/>
      <c r="K30" s="35"/>
      <c r="L30" s="36"/>
      <c r="M30" s="36"/>
      <c r="N30" s="36"/>
      <c r="O30" s="36"/>
      <c r="P30" s="36"/>
      <c r="Q30" s="4">
        <f t="shared" si="0"/>
        <v>0</v>
      </c>
      <c r="R30" s="9"/>
      <c r="T30" s="56"/>
      <c r="V30" s="3"/>
      <c r="W30" s="56"/>
      <c r="X30" s="59"/>
      <c r="Z30" s="56"/>
      <c r="AB30" s="59"/>
    </row>
    <row r="31" spans="1:28" x14ac:dyDescent="0.3">
      <c r="A31" s="7"/>
      <c r="B31" s="7"/>
      <c r="C31" s="14"/>
      <c r="D31" s="7"/>
      <c r="E31" s="20"/>
      <c r="F31" s="67"/>
      <c r="G31" s="65"/>
      <c r="H31" s="7"/>
      <c r="I31" s="7"/>
      <c r="J31" s="7"/>
      <c r="K31" s="7"/>
      <c r="L31" s="7"/>
      <c r="M31" s="7"/>
      <c r="N31" s="7"/>
      <c r="O31" s="7"/>
      <c r="P31" s="7"/>
      <c r="Q31" s="19"/>
      <c r="R31" s="20"/>
      <c r="T31" s="56"/>
      <c r="V31" s="3"/>
      <c r="W31" s="56"/>
      <c r="X31" s="59"/>
      <c r="Z31" s="56"/>
      <c r="AB31" s="59"/>
    </row>
    <row r="32" spans="1:28" x14ac:dyDescent="0.3">
      <c r="A32" s="1" t="s">
        <v>154</v>
      </c>
      <c r="B32" s="11" t="s">
        <v>38</v>
      </c>
      <c r="C32" s="11" t="s">
        <v>39</v>
      </c>
      <c r="D32" s="2" t="s">
        <v>77</v>
      </c>
      <c r="E32" s="1">
        <v>64.989999999999995</v>
      </c>
      <c r="F32" s="57">
        <v>40</v>
      </c>
      <c r="G32" s="66"/>
      <c r="H32" s="6"/>
      <c r="I32" s="6"/>
      <c r="J32" s="6"/>
      <c r="K32" s="6"/>
      <c r="L32" s="6"/>
      <c r="M32" s="6"/>
      <c r="N32" s="6"/>
      <c r="O32" s="6"/>
      <c r="P32" s="6"/>
      <c r="Q32" s="4">
        <f>G32*F32</f>
        <v>0</v>
      </c>
      <c r="R32" s="9"/>
      <c r="S32" s="59"/>
      <c r="T32" s="56"/>
      <c r="U32" s="59"/>
      <c r="V32" s="3"/>
      <c r="W32" s="126"/>
      <c r="X32" s="59"/>
      <c r="Z32" s="56"/>
      <c r="AB32" s="59"/>
    </row>
    <row r="33" spans="1:28" x14ac:dyDescent="0.3">
      <c r="A33" s="1" t="s">
        <v>78</v>
      </c>
      <c r="B33" s="11" t="s">
        <v>17</v>
      </c>
      <c r="C33" s="11" t="s">
        <v>18</v>
      </c>
      <c r="D33" s="2" t="s">
        <v>79</v>
      </c>
      <c r="E33" s="1">
        <v>42.99</v>
      </c>
      <c r="F33" s="57">
        <v>28</v>
      </c>
      <c r="G33" s="66"/>
      <c r="H33" s="6"/>
      <c r="I33" s="6"/>
      <c r="J33" s="6"/>
      <c r="K33" s="6"/>
      <c r="L33" s="6"/>
      <c r="M33" s="6"/>
      <c r="N33" s="6"/>
      <c r="O33" s="6"/>
      <c r="P33" s="6"/>
      <c r="Q33" s="4">
        <f t="shared" ref="Q33:Q34" si="1">G33*F33</f>
        <v>0</v>
      </c>
      <c r="R33" s="9"/>
      <c r="S33" s="59"/>
      <c r="T33" s="56"/>
      <c r="U33" s="59"/>
      <c r="V33" s="3"/>
      <c r="W33" s="126"/>
      <c r="X33" s="59"/>
      <c r="Z33" s="56"/>
      <c r="AB33" s="59"/>
    </row>
    <row r="34" spans="1:28" x14ac:dyDescent="0.3">
      <c r="A34" s="1" t="s">
        <v>80</v>
      </c>
      <c r="B34" s="11" t="s">
        <v>17</v>
      </c>
      <c r="C34" s="11" t="s">
        <v>18</v>
      </c>
      <c r="D34" s="2" t="s">
        <v>81</v>
      </c>
      <c r="E34" s="1">
        <v>32.99</v>
      </c>
      <c r="F34" s="57">
        <v>22.5</v>
      </c>
      <c r="G34" s="66"/>
      <c r="H34" s="6"/>
      <c r="I34" s="6"/>
      <c r="J34" s="6"/>
      <c r="K34" s="6"/>
      <c r="L34" s="6"/>
      <c r="M34" s="6"/>
      <c r="N34" s="6"/>
      <c r="O34" s="6"/>
      <c r="P34" s="6"/>
      <c r="Q34" s="4">
        <f t="shared" si="1"/>
        <v>0</v>
      </c>
      <c r="R34" s="9"/>
      <c r="S34" s="59"/>
      <c r="T34" s="56"/>
      <c r="U34" s="59"/>
      <c r="V34" s="3"/>
      <c r="W34" s="126"/>
      <c r="X34" s="59"/>
      <c r="Z34" s="56"/>
      <c r="AB34" s="59"/>
    </row>
    <row r="35" spans="1:28" ht="15" thickBot="1" x14ac:dyDescent="0.35">
      <c r="A35" s="1" t="s">
        <v>82</v>
      </c>
      <c r="B35" s="11" t="s">
        <v>17</v>
      </c>
      <c r="C35" s="11" t="s">
        <v>18</v>
      </c>
      <c r="D35" s="2" t="s">
        <v>83</v>
      </c>
      <c r="E35" s="1">
        <v>54.99</v>
      </c>
      <c r="F35" s="57">
        <v>34.5</v>
      </c>
      <c r="G35" s="66"/>
      <c r="H35" s="6"/>
      <c r="I35" s="6"/>
      <c r="J35" s="6"/>
      <c r="K35" s="6"/>
      <c r="L35" s="6"/>
      <c r="M35" s="6"/>
      <c r="N35" s="6"/>
      <c r="O35" s="6"/>
      <c r="P35" s="6"/>
      <c r="Q35" s="4">
        <f>G35*F35</f>
        <v>0</v>
      </c>
      <c r="R35" s="9"/>
      <c r="S35" s="59"/>
      <c r="T35" s="56"/>
      <c r="U35" s="59"/>
      <c r="V35" s="3"/>
      <c r="W35" s="126"/>
      <c r="X35" s="59"/>
      <c r="Z35" s="56"/>
      <c r="AB35" s="59"/>
    </row>
    <row r="36" spans="1:28" ht="15" thickBot="1" x14ac:dyDescent="0.35">
      <c r="A36" s="1" t="s">
        <v>84</v>
      </c>
      <c r="B36" s="11" t="s">
        <v>17</v>
      </c>
      <c r="C36" s="11" t="s">
        <v>18</v>
      </c>
      <c r="D36" s="2" t="s">
        <v>85</v>
      </c>
      <c r="E36" s="1">
        <v>47.99</v>
      </c>
      <c r="F36" s="57">
        <v>30.5</v>
      </c>
      <c r="G36" s="66"/>
      <c r="I36" s="83" t="s">
        <v>86</v>
      </c>
      <c r="J36" s="84"/>
      <c r="K36" s="84"/>
      <c r="L36" s="84"/>
      <c r="M36" s="84"/>
      <c r="N36" s="84"/>
      <c r="O36" s="85"/>
      <c r="P36" s="32"/>
      <c r="Q36" s="4">
        <f>G36*F36</f>
        <v>0</v>
      </c>
      <c r="R36" s="9"/>
      <c r="S36" s="59"/>
      <c r="T36" s="56"/>
      <c r="U36" s="59"/>
      <c r="V36" s="3"/>
      <c r="W36" s="126"/>
      <c r="X36" s="59"/>
      <c r="Z36" s="56"/>
      <c r="AB36" s="59"/>
    </row>
    <row r="37" spans="1:28" ht="15" thickBot="1" x14ac:dyDescent="0.35"/>
    <row r="38" spans="1:28" x14ac:dyDescent="0.3">
      <c r="D38" s="2" t="s">
        <v>87</v>
      </c>
      <c r="E38" s="5">
        <v>4.5</v>
      </c>
      <c r="F38" s="1"/>
      <c r="I38" s="93" t="s">
        <v>88</v>
      </c>
      <c r="J38" s="94"/>
      <c r="K38" s="95"/>
      <c r="L38" s="96"/>
      <c r="M38" s="96"/>
      <c r="N38" s="96"/>
      <c r="O38" s="97"/>
      <c r="Q38" s="4">
        <f>E38*F38</f>
        <v>0</v>
      </c>
    </row>
    <row r="39" spans="1:28" ht="15" thickBot="1" x14ac:dyDescent="0.35">
      <c r="D39" s="2" t="s">
        <v>89</v>
      </c>
      <c r="E39" s="5">
        <v>4.5</v>
      </c>
      <c r="F39" s="1"/>
      <c r="I39" s="22" t="s">
        <v>90</v>
      </c>
      <c r="J39" s="23"/>
      <c r="K39" s="98"/>
      <c r="L39" s="99"/>
      <c r="M39" s="99"/>
      <c r="N39" s="99"/>
      <c r="O39" s="100"/>
      <c r="Q39" s="4">
        <f t="shared" ref="Q39:Q44" si="2">E39*F39</f>
        <v>0</v>
      </c>
    </row>
    <row r="40" spans="1:28" ht="15" thickBot="1" x14ac:dyDescent="0.35">
      <c r="D40" s="2" t="s">
        <v>91</v>
      </c>
      <c r="E40" s="5">
        <v>6</v>
      </c>
      <c r="F40" s="1"/>
      <c r="Q40" s="4">
        <f t="shared" si="2"/>
        <v>0</v>
      </c>
    </row>
    <row r="41" spans="1:28" x14ac:dyDescent="0.3">
      <c r="D41" s="2" t="s">
        <v>92</v>
      </c>
      <c r="E41" s="5">
        <v>7</v>
      </c>
      <c r="F41" s="1"/>
      <c r="I41" s="72" t="s">
        <v>93</v>
      </c>
      <c r="J41" s="73"/>
      <c r="K41" s="73"/>
      <c r="L41" s="73" t="s">
        <v>94</v>
      </c>
      <c r="M41" s="74"/>
      <c r="Q41" s="4">
        <f t="shared" si="2"/>
        <v>0</v>
      </c>
    </row>
    <row r="42" spans="1:28" ht="15" thickBot="1" x14ac:dyDescent="0.35">
      <c r="D42" s="2" t="s">
        <v>95</v>
      </c>
      <c r="E42" s="5">
        <v>3</v>
      </c>
      <c r="F42" s="1"/>
      <c r="I42" s="91" t="s">
        <v>93</v>
      </c>
      <c r="J42" s="80"/>
      <c r="K42" s="80"/>
      <c r="L42" s="80"/>
      <c r="M42" s="101"/>
      <c r="Q42" s="4">
        <f t="shared" si="2"/>
        <v>0</v>
      </c>
    </row>
    <row r="43" spans="1:28" x14ac:dyDescent="0.3">
      <c r="D43" s="2" t="s">
        <v>96</v>
      </c>
      <c r="E43" s="5">
        <v>3</v>
      </c>
      <c r="F43" s="1"/>
      <c r="Q43" s="4">
        <f t="shared" si="2"/>
        <v>0</v>
      </c>
    </row>
    <row r="44" spans="1:28" x14ac:dyDescent="0.3">
      <c r="D44" s="2" t="s">
        <v>97</v>
      </c>
      <c r="E44" s="5">
        <v>4</v>
      </c>
      <c r="F44" s="1"/>
      <c r="Q44" s="4">
        <f t="shared" si="2"/>
        <v>0</v>
      </c>
    </row>
    <row r="46" spans="1:28" x14ac:dyDescent="0.3">
      <c r="O46" s="92" t="s">
        <v>98</v>
      </c>
      <c r="P46" s="92"/>
      <c r="Q46" s="10">
        <f>SUM(Q3:Q44)</f>
        <v>0</v>
      </c>
    </row>
    <row r="50" spans="1:6" x14ac:dyDescent="0.3">
      <c r="A50" t="s">
        <v>22</v>
      </c>
      <c r="B50" s="6" t="s">
        <v>22</v>
      </c>
      <c r="C50" s="13" t="s">
        <v>22</v>
      </c>
      <c r="D50" t="s">
        <v>22</v>
      </c>
      <c r="E50" t="s">
        <v>22</v>
      </c>
      <c r="F50" s="3" t="s">
        <v>22</v>
      </c>
    </row>
    <row r="51" spans="1:6" x14ac:dyDescent="0.3">
      <c r="A51" t="s">
        <v>22</v>
      </c>
      <c r="B51" s="6" t="s">
        <v>22</v>
      </c>
      <c r="C51" s="13" t="s">
        <v>22</v>
      </c>
      <c r="D51" t="s">
        <v>22</v>
      </c>
      <c r="E51" t="s">
        <v>22</v>
      </c>
      <c r="F51" s="3" t="s">
        <v>22</v>
      </c>
    </row>
  </sheetData>
  <mergeCells count="17">
    <mergeCell ref="O46:P46"/>
    <mergeCell ref="I38:J38"/>
    <mergeCell ref="K38:O38"/>
    <mergeCell ref="K39:O39"/>
    <mergeCell ref="I42:K42"/>
    <mergeCell ref="L42:M42"/>
    <mergeCell ref="I36:O36"/>
    <mergeCell ref="A1:A2"/>
    <mergeCell ref="G1:K1"/>
    <mergeCell ref="L1:P1"/>
    <mergeCell ref="Q1:Q2"/>
    <mergeCell ref="B1:B2"/>
    <mergeCell ref="R1:R2"/>
    <mergeCell ref="F1:F2"/>
    <mergeCell ref="E1:E2"/>
    <mergeCell ref="D1:D2"/>
    <mergeCell ref="C1:C2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6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3428F-1B4D-4C3C-89D1-A43AD597AD9E}">
  <dimension ref="A1:AB46"/>
  <sheetViews>
    <sheetView topLeftCell="D1" zoomScale="90" zoomScaleNormal="90" workbookViewId="0">
      <selection activeCell="W9" sqref="W9"/>
    </sheetView>
  </sheetViews>
  <sheetFormatPr baseColWidth="10" defaultColWidth="10.6640625" defaultRowHeight="14.4" x14ac:dyDescent="0.3"/>
  <cols>
    <col min="1" max="1" width="12.88671875" customWidth="1"/>
    <col min="2" max="2" width="8.5546875" customWidth="1"/>
    <col min="3" max="3" width="8.5546875" style="12" customWidth="1"/>
    <col min="4" max="4" width="37.88671875" customWidth="1"/>
    <col min="5" max="5" width="9.5546875" bestFit="1" customWidth="1"/>
    <col min="6" max="6" width="8.88671875" customWidth="1"/>
    <col min="7" max="16" width="6.6640625" customWidth="1"/>
    <col min="17" max="17" width="9.6640625" customWidth="1"/>
    <col min="18" max="18" width="34.33203125" customWidth="1"/>
  </cols>
  <sheetData>
    <row r="1" spans="1:28" x14ac:dyDescent="0.3">
      <c r="A1" s="104" t="s">
        <v>0</v>
      </c>
      <c r="B1" s="104" t="s">
        <v>1</v>
      </c>
      <c r="C1" s="107" t="s">
        <v>2</v>
      </c>
      <c r="D1" s="104" t="s">
        <v>3</v>
      </c>
      <c r="E1" s="102" t="s">
        <v>4</v>
      </c>
      <c r="F1" s="102" t="s">
        <v>5</v>
      </c>
      <c r="G1" s="110" t="s">
        <v>99</v>
      </c>
      <c r="H1" s="110"/>
      <c r="I1" s="110"/>
      <c r="J1" s="110"/>
      <c r="K1" s="110"/>
      <c r="L1" s="110" t="s">
        <v>7</v>
      </c>
      <c r="M1" s="110"/>
      <c r="N1" s="110"/>
      <c r="O1" s="110"/>
      <c r="P1" s="110"/>
      <c r="Q1" s="111" t="s">
        <v>8</v>
      </c>
      <c r="R1" s="114" t="s">
        <v>100</v>
      </c>
    </row>
    <row r="2" spans="1:28" x14ac:dyDescent="0.3">
      <c r="A2" s="105"/>
      <c r="B2" s="105"/>
      <c r="C2" s="108"/>
      <c r="D2" s="105"/>
      <c r="E2" s="103"/>
      <c r="F2" s="103"/>
      <c r="G2" s="71" t="s">
        <v>10</v>
      </c>
      <c r="H2" s="71" t="s">
        <v>11</v>
      </c>
      <c r="I2" s="71" t="s">
        <v>12</v>
      </c>
      <c r="J2" s="71" t="s">
        <v>13</v>
      </c>
      <c r="K2" s="71" t="s">
        <v>14</v>
      </c>
      <c r="L2" s="104" t="s">
        <v>11</v>
      </c>
      <c r="M2" s="104" t="s">
        <v>12</v>
      </c>
      <c r="N2" s="104" t="s">
        <v>13</v>
      </c>
      <c r="O2" s="104" t="s">
        <v>14</v>
      </c>
      <c r="P2" s="104" t="s">
        <v>15</v>
      </c>
      <c r="Q2" s="112"/>
      <c r="R2" s="115"/>
    </row>
    <row r="3" spans="1:28" ht="15" thickBot="1" x14ac:dyDescent="0.35">
      <c r="A3" s="106"/>
      <c r="B3" s="106"/>
      <c r="C3" s="109"/>
      <c r="D3" s="106"/>
      <c r="E3" s="103"/>
      <c r="F3" s="103"/>
      <c r="G3" s="18" t="s">
        <v>101</v>
      </c>
      <c r="H3" s="18" t="s">
        <v>102</v>
      </c>
      <c r="I3" s="18" t="s">
        <v>103</v>
      </c>
      <c r="J3" s="18" t="s">
        <v>104</v>
      </c>
      <c r="K3" s="18" t="s">
        <v>105</v>
      </c>
      <c r="L3" s="106"/>
      <c r="M3" s="106"/>
      <c r="N3" s="106"/>
      <c r="O3" s="106"/>
      <c r="P3" s="106"/>
      <c r="Q3" s="113"/>
      <c r="R3" s="116"/>
      <c r="V3" s="58"/>
      <c r="W3" s="58"/>
    </row>
    <row r="4" spans="1:28" x14ac:dyDescent="0.3">
      <c r="A4" s="30" t="s">
        <v>106</v>
      </c>
      <c r="B4" s="34" t="s">
        <v>17</v>
      </c>
      <c r="C4" s="34">
        <v>657</v>
      </c>
      <c r="D4" s="38" t="s">
        <v>107</v>
      </c>
      <c r="E4" s="1">
        <v>27.99</v>
      </c>
      <c r="F4" s="57">
        <v>28.5</v>
      </c>
      <c r="G4" s="33"/>
      <c r="H4" s="33"/>
      <c r="I4" s="33"/>
      <c r="J4" s="33"/>
      <c r="K4" s="33"/>
      <c r="L4" s="34"/>
      <c r="M4" s="34"/>
      <c r="N4" s="34"/>
      <c r="O4" s="34"/>
      <c r="P4" s="34"/>
      <c r="Q4" s="39">
        <f t="shared" ref="Q4:Q14" si="0">SUM(G4:P4)*F4</f>
        <v>0</v>
      </c>
      <c r="R4" s="52"/>
      <c r="T4" s="56"/>
      <c r="V4" s="3"/>
      <c r="W4" s="56"/>
      <c r="X4" s="59"/>
      <c r="Z4" s="56"/>
      <c r="AB4" s="59"/>
    </row>
    <row r="5" spans="1:28" x14ac:dyDescent="0.3">
      <c r="A5" s="31" t="s">
        <v>108</v>
      </c>
      <c r="B5" s="35" t="s">
        <v>17</v>
      </c>
      <c r="C5" s="35">
        <v>657</v>
      </c>
      <c r="D5" s="40" t="s">
        <v>109</v>
      </c>
      <c r="E5" s="1">
        <v>22.99</v>
      </c>
      <c r="F5" s="57">
        <v>25.5</v>
      </c>
      <c r="G5" s="35"/>
      <c r="H5" s="35"/>
      <c r="I5" s="35"/>
      <c r="J5" s="35"/>
      <c r="K5" s="35"/>
      <c r="L5" s="36"/>
      <c r="M5" s="36"/>
      <c r="N5" s="36"/>
      <c r="O5" s="36"/>
      <c r="P5" s="36"/>
      <c r="Q5" s="41">
        <f t="shared" si="0"/>
        <v>0</v>
      </c>
      <c r="R5" s="53"/>
      <c r="T5" s="56"/>
      <c r="V5" s="3"/>
      <c r="W5" s="56"/>
      <c r="X5" s="59"/>
      <c r="Z5" s="56"/>
      <c r="AB5" s="59"/>
    </row>
    <row r="6" spans="1:28" x14ac:dyDescent="0.3">
      <c r="A6" s="30" t="s">
        <v>106</v>
      </c>
      <c r="B6" s="35" t="s">
        <v>110</v>
      </c>
      <c r="C6" s="35">
        <v>100</v>
      </c>
      <c r="D6" s="38" t="s">
        <v>111</v>
      </c>
      <c r="E6" s="1">
        <v>27.99</v>
      </c>
      <c r="F6" s="57">
        <v>28.5</v>
      </c>
      <c r="G6" s="36"/>
      <c r="H6" s="36"/>
      <c r="I6" s="36"/>
      <c r="J6" s="36"/>
      <c r="K6" s="36"/>
      <c r="L6" s="35"/>
      <c r="M6" s="35"/>
      <c r="N6" s="35"/>
      <c r="O6" s="35"/>
      <c r="P6" s="35"/>
      <c r="Q6" s="41">
        <f t="shared" si="0"/>
        <v>0</v>
      </c>
      <c r="R6" s="53"/>
      <c r="T6" s="56"/>
      <c r="V6" s="3"/>
      <c r="W6" s="56"/>
      <c r="X6" s="59"/>
      <c r="Z6" s="56"/>
      <c r="AB6" s="59"/>
    </row>
    <row r="7" spans="1:28" x14ac:dyDescent="0.3">
      <c r="A7" s="31" t="s">
        <v>108</v>
      </c>
      <c r="B7" s="35" t="s">
        <v>110</v>
      </c>
      <c r="C7" s="35">
        <v>100</v>
      </c>
      <c r="D7" s="38" t="s">
        <v>112</v>
      </c>
      <c r="E7" s="1">
        <v>22.99</v>
      </c>
      <c r="F7" s="57">
        <v>25.5</v>
      </c>
      <c r="G7" s="35"/>
      <c r="H7" s="35"/>
      <c r="I7" s="35"/>
      <c r="J7" s="35"/>
      <c r="K7" s="35"/>
      <c r="L7" s="36"/>
      <c r="M7" s="36"/>
      <c r="N7" s="36"/>
      <c r="O7" s="36"/>
      <c r="P7" s="36"/>
      <c r="Q7" s="41">
        <f t="shared" si="0"/>
        <v>0</v>
      </c>
      <c r="R7" s="53"/>
      <c r="T7" s="56"/>
      <c r="V7" s="3"/>
      <c r="W7" s="56"/>
      <c r="X7" s="59"/>
      <c r="Z7" s="56"/>
      <c r="AB7" s="59"/>
    </row>
    <row r="8" spans="1:28" x14ac:dyDescent="0.3">
      <c r="A8" s="30" t="s">
        <v>113</v>
      </c>
      <c r="B8" s="34" t="s">
        <v>17</v>
      </c>
      <c r="C8" s="35">
        <v>657</v>
      </c>
      <c r="D8" s="38" t="s">
        <v>114</v>
      </c>
      <c r="E8" s="1">
        <v>19.989999999999998</v>
      </c>
      <c r="F8" s="57">
        <v>11</v>
      </c>
      <c r="G8" s="36"/>
      <c r="H8" s="36"/>
      <c r="I8" s="36"/>
      <c r="J8" s="36"/>
      <c r="K8" s="36"/>
      <c r="L8" s="35"/>
      <c r="M8" s="35"/>
      <c r="N8" s="35"/>
      <c r="O8" s="35"/>
      <c r="P8" s="35"/>
      <c r="Q8" s="41">
        <f t="shared" si="0"/>
        <v>0</v>
      </c>
      <c r="R8" s="53"/>
      <c r="T8" s="56"/>
      <c r="V8" s="3"/>
      <c r="W8" s="56"/>
      <c r="X8" s="59"/>
      <c r="Z8" s="56"/>
      <c r="AB8" s="59"/>
    </row>
    <row r="9" spans="1:28" x14ac:dyDescent="0.3">
      <c r="A9" s="30" t="s">
        <v>115</v>
      </c>
      <c r="B9" s="35" t="s">
        <v>17</v>
      </c>
      <c r="C9" s="35">
        <v>657</v>
      </c>
      <c r="D9" s="38" t="s">
        <v>116</v>
      </c>
      <c r="E9" s="1">
        <v>17.989999999999998</v>
      </c>
      <c r="F9" s="57">
        <v>10</v>
      </c>
      <c r="G9" s="35"/>
      <c r="H9" s="35"/>
      <c r="I9" s="35"/>
      <c r="J9" s="35"/>
      <c r="K9" s="35"/>
      <c r="L9" s="36"/>
      <c r="M9" s="36"/>
      <c r="N9" s="36"/>
      <c r="O9" s="36"/>
      <c r="P9" s="36"/>
      <c r="Q9" s="41">
        <f t="shared" si="0"/>
        <v>0</v>
      </c>
      <c r="R9" s="53"/>
      <c r="T9" s="56"/>
      <c r="V9" s="3"/>
      <c r="W9" s="56"/>
      <c r="X9" s="59"/>
      <c r="Z9" s="56"/>
      <c r="AB9" s="59"/>
    </row>
    <row r="10" spans="1:28" x14ac:dyDescent="0.3">
      <c r="A10" s="30" t="s">
        <v>113</v>
      </c>
      <c r="B10" s="35" t="s">
        <v>110</v>
      </c>
      <c r="C10" s="35">
        <v>100</v>
      </c>
      <c r="D10" s="38" t="s">
        <v>117</v>
      </c>
      <c r="E10" s="1">
        <v>19.989999999999998</v>
      </c>
      <c r="F10" s="57">
        <v>11</v>
      </c>
      <c r="G10" s="36"/>
      <c r="H10" s="36"/>
      <c r="I10" s="36"/>
      <c r="J10" s="36"/>
      <c r="K10" s="36"/>
      <c r="L10" s="35"/>
      <c r="M10" s="35"/>
      <c r="N10" s="35"/>
      <c r="O10" s="35"/>
      <c r="P10" s="35"/>
      <c r="Q10" s="41">
        <f t="shared" si="0"/>
        <v>0</v>
      </c>
      <c r="R10" s="53"/>
      <c r="T10" s="56"/>
      <c r="V10" s="3"/>
      <c r="W10" s="56"/>
      <c r="X10" s="59"/>
      <c r="Z10" s="56"/>
      <c r="AB10" s="59"/>
    </row>
    <row r="11" spans="1:28" x14ac:dyDescent="0.3">
      <c r="A11" s="30" t="s">
        <v>115</v>
      </c>
      <c r="B11" s="35" t="s">
        <v>118</v>
      </c>
      <c r="C11" s="35">
        <v>100</v>
      </c>
      <c r="D11" s="38" t="s">
        <v>119</v>
      </c>
      <c r="E11" s="1">
        <v>17.989999999999998</v>
      </c>
      <c r="F11" s="57">
        <v>10</v>
      </c>
      <c r="G11" s="35"/>
      <c r="H11" s="35"/>
      <c r="I11" s="35"/>
      <c r="J11" s="35"/>
      <c r="K11" s="35"/>
      <c r="L11" s="36"/>
      <c r="M11" s="36"/>
      <c r="N11" s="36"/>
      <c r="O11" s="36"/>
      <c r="P11" s="36"/>
      <c r="Q11" s="41">
        <f t="shared" si="0"/>
        <v>0</v>
      </c>
      <c r="R11" s="53"/>
      <c r="T11" s="56"/>
      <c r="V11" s="3"/>
      <c r="W11" s="56"/>
      <c r="X11" s="59"/>
      <c r="Z11" s="56"/>
      <c r="AB11" s="59"/>
    </row>
    <row r="12" spans="1:28" x14ac:dyDescent="0.3">
      <c r="A12" s="30" t="s">
        <v>120</v>
      </c>
      <c r="B12" s="35" t="s">
        <v>17</v>
      </c>
      <c r="C12" s="35">
        <v>648</v>
      </c>
      <c r="D12" s="38" t="s">
        <v>121</v>
      </c>
      <c r="E12" s="1">
        <v>11.99</v>
      </c>
      <c r="F12" s="57">
        <v>6.5</v>
      </c>
      <c r="G12" s="35"/>
      <c r="H12" s="35"/>
      <c r="I12" s="35"/>
      <c r="J12" s="35"/>
      <c r="K12" s="35"/>
      <c r="L12" s="36"/>
      <c r="M12" s="36"/>
      <c r="N12" s="36"/>
      <c r="O12" s="36"/>
      <c r="P12" s="36"/>
      <c r="Q12" s="41">
        <f t="shared" si="0"/>
        <v>0</v>
      </c>
      <c r="R12" s="53"/>
      <c r="T12" s="56"/>
      <c r="V12" s="3"/>
      <c r="W12" s="56"/>
      <c r="X12" s="59"/>
      <c r="Z12" s="56"/>
      <c r="AB12" s="59"/>
    </row>
    <row r="13" spans="1:28" x14ac:dyDescent="0.3">
      <c r="A13" s="30" t="s">
        <v>120</v>
      </c>
      <c r="B13" s="35" t="s">
        <v>110</v>
      </c>
      <c r="C13" s="35">
        <v>100</v>
      </c>
      <c r="D13" s="38" t="s">
        <v>122</v>
      </c>
      <c r="E13" s="1">
        <v>11.99</v>
      </c>
      <c r="F13" s="57">
        <v>6.5</v>
      </c>
      <c r="G13" s="35"/>
      <c r="H13" s="35"/>
      <c r="I13" s="35"/>
      <c r="J13" s="35"/>
      <c r="K13" s="35"/>
      <c r="L13" s="36"/>
      <c r="M13" s="36"/>
      <c r="N13" s="36"/>
      <c r="O13" s="36"/>
      <c r="P13" s="36"/>
      <c r="Q13" s="41">
        <f t="shared" si="0"/>
        <v>0</v>
      </c>
      <c r="R13" s="53"/>
      <c r="T13" s="56"/>
      <c r="V13" s="3"/>
      <c r="W13" s="56"/>
      <c r="X13" s="59"/>
      <c r="Z13" s="56"/>
      <c r="AB13" s="59"/>
    </row>
    <row r="14" spans="1:28" x14ac:dyDescent="0.3">
      <c r="A14" s="30" t="s">
        <v>153</v>
      </c>
      <c r="B14" s="35" t="s">
        <v>17</v>
      </c>
      <c r="C14" s="35">
        <v>657</v>
      </c>
      <c r="D14" s="30" t="s">
        <v>123</v>
      </c>
      <c r="E14" s="1">
        <v>11.99</v>
      </c>
      <c r="F14" s="57">
        <v>6.5</v>
      </c>
      <c r="G14" s="36"/>
      <c r="H14" s="36"/>
      <c r="I14" s="36"/>
      <c r="J14" s="36"/>
      <c r="K14" s="36"/>
      <c r="L14" s="42"/>
      <c r="M14" s="36"/>
      <c r="N14" s="36"/>
      <c r="O14" s="42"/>
      <c r="P14" s="36"/>
      <c r="Q14" s="41">
        <f t="shared" si="0"/>
        <v>0</v>
      </c>
      <c r="R14" s="53"/>
      <c r="T14" s="56"/>
      <c r="V14" s="3"/>
      <c r="W14" s="56"/>
      <c r="X14" s="59"/>
      <c r="Z14" s="56"/>
      <c r="AB14" s="59"/>
    </row>
    <row r="15" spans="1:28" x14ac:dyDescent="0.3">
      <c r="A15" s="43" t="s">
        <v>153</v>
      </c>
      <c r="B15" s="44" t="s">
        <v>110</v>
      </c>
      <c r="C15" s="37">
        <v>100</v>
      </c>
      <c r="D15" s="30" t="s">
        <v>123</v>
      </c>
      <c r="E15" s="1">
        <v>11.99</v>
      </c>
      <c r="F15" s="57">
        <v>6.5</v>
      </c>
      <c r="G15" s="36"/>
      <c r="H15" s="36"/>
      <c r="I15" s="36"/>
      <c r="J15" s="36"/>
      <c r="K15" s="36"/>
      <c r="L15" s="42"/>
      <c r="M15" s="36"/>
      <c r="N15" s="36"/>
      <c r="O15" s="42"/>
      <c r="P15" s="36"/>
      <c r="Q15" s="45">
        <f>SUM(G15:P15)*F15</f>
        <v>0</v>
      </c>
      <c r="R15" s="53"/>
      <c r="T15" s="56"/>
      <c r="V15" s="3"/>
      <c r="W15" s="56"/>
      <c r="X15" s="59"/>
      <c r="Z15" s="56"/>
      <c r="AB15" s="59"/>
    </row>
    <row r="16" spans="1:28" x14ac:dyDescent="0.3">
      <c r="A16" s="36"/>
      <c r="B16" s="36"/>
      <c r="C16" s="46"/>
      <c r="D16" s="47"/>
      <c r="E16" s="48"/>
      <c r="F16" s="48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49"/>
      <c r="R16" s="54"/>
      <c r="T16" s="56"/>
      <c r="V16" s="3"/>
      <c r="W16" s="56"/>
      <c r="X16" s="59"/>
      <c r="Z16" s="56"/>
      <c r="AB16" s="59"/>
    </row>
    <row r="17" spans="1:28" x14ac:dyDescent="0.3">
      <c r="A17" s="38" t="s">
        <v>124</v>
      </c>
      <c r="B17" s="35" t="s">
        <v>125</v>
      </c>
      <c r="C17" s="50" t="s">
        <v>126</v>
      </c>
      <c r="D17" s="38" t="s">
        <v>127</v>
      </c>
      <c r="E17" s="1">
        <v>39.99</v>
      </c>
      <c r="F17" s="57">
        <v>35</v>
      </c>
      <c r="G17" s="36"/>
      <c r="H17" s="36"/>
      <c r="I17" s="36"/>
      <c r="J17" s="36"/>
      <c r="K17" s="36"/>
      <c r="L17" s="35"/>
      <c r="M17" s="35"/>
      <c r="N17" s="35"/>
      <c r="O17" s="35"/>
      <c r="P17" s="35"/>
      <c r="Q17" s="41">
        <f t="shared" ref="Q17:Q24" si="1">SUM(G17:P17)*F17</f>
        <v>0</v>
      </c>
      <c r="R17" s="53"/>
      <c r="T17" s="56"/>
      <c r="V17" s="3"/>
      <c r="W17" s="56"/>
      <c r="X17" s="59"/>
      <c r="Z17" s="56"/>
      <c r="AB17" s="59"/>
    </row>
    <row r="18" spans="1:28" x14ac:dyDescent="0.3">
      <c r="A18" s="38" t="s">
        <v>128</v>
      </c>
      <c r="B18" s="35" t="s">
        <v>125</v>
      </c>
      <c r="C18" s="50" t="s">
        <v>126</v>
      </c>
      <c r="D18" s="38" t="s">
        <v>129</v>
      </c>
      <c r="E18" s="1">
        <v>32.99</v>
      </c>
      <c r="F18" s="57">
        <v>31</v>
      </c>
      <c r="G18" s="35"/>
      <c r="H18" s="35"/>
      <c r="I18" s="35"/>
      <c r="J18" s="35"/>
      <c r="K18" s="35"/>
      <c r="L18" s="36"/>
      <c r="M18" s="36"/>
      <c r="N18" s="36"/>
      <c r="O18" s="36"/>
      <c r="P18" s="36"/>
      <c r="Q18" s="41">
        <f t="shared" si="1"/>
        <v>0</v>
      </c>
      <c r="R18" s="53"/>
      <c r="T18" s="56"/>
      <c r="V18" s="3"/>
      <c r="W18" s="56"/>
      <c r="X18" s="59"/>
      <c r="Z18" s="56"/>
      <c r="AB18" s="59"/>
    </row>
    <row r="19" spans="1:28" x14ac:dyDescent="0.3">
      <c r="A19" s="38" t="s">
        <v>124</v>
      </c>
      <c r="B19" s="35" t="s">
        <v>130</v>
      </c>
      <c r="C19" s="50" t="s">
        <v>131</v>
      </c>
      <c r="D19" s="38" t="s">
        <v>132</v>
      </c>
      <c r="E19" s="1">
        <v>39.99</v>
      </c>
      <c r="F19" s="57">
        <v>35</v>
      </c>
      <c r="G19" s="36"/>
      <c r="H19" s="36"/>
      <c r="I19" s="36"/>
      <c r="J19" s="36"/>
      <c r="K19" s="36"/>
      <c r="L19" s="35"/>
      <c r="M19" s="35"/>
      <c r="N19" s="35"/>
      <c r="O19" s="35"/>
      <c r="P19" s="35"/>
      <c r="Q19" s="41">
        <f t="shared" si="1"/>
        <v>0</v>
      </c>
      <c r="R19" s="53"/>
      <c r="T19" s="56"/>
      <c r="V19" s="3"/>
      <c r="W19" s="56"/>
      <c r="X19" s="59"/>
      <c r="Z19" s="56"/>
      <c r="AB19" s="59"/>
    </row>
    <row r="20" spans="1:28" x14ac:dyDescent="0.3">
      <c r="A20" s="38" t="s">
        <v>128</v>
      </c>
      <c r="B20" s="35" t="s">
        <v>130</v>
      </c>
      <c r="C20" s="50" t="s">
        <v>131</v>
      </c>
      <c r="D20" s="38" t="s">
        <v>133</v>
      </c>
      <c r="E20" s="1">
        <v>32.99</v>
      </c>
      <c r="F20" s="57">
        <v>31</v>
      </c>
      <c r="G20" s="35"/>
      <c r="H20" s="35"/>
      <c r="I20" s="35"/>
      <c r="J20" s="35"/>
      <c r="K20" s="35"/>
      <c r="L20" s="36"/>
      <c r="M20" s="36"/>
      <c r="N20" s="36"/>
      <c r="O20" s="36"/>
      <c r="P20" s="36"/>
      <c r="Q20" s="41">
        <f t="shared" si="1"/>
        <v>0</v>
      </c>
      <c r="R20" s="53"/>
      <c r="T20" s="56"/>
      <c r="V20" s="3"/>
      <c r="W20" s="56"/>
      <c r="X20" s="59"/>
      <c r="Z20" s="56"/>
      <c r="AB20" s="59"/>
    </row>
    <row r="21" spans="1:28" x14ac:dyDescent="0.3">
      <c r="A21" s="38" t="s">
        <v>124</v>
      </c>
      <c r="B21" s="35" t="s">
        <v>134</v>
      </c>
      <c r="C21" s="50" t="s">
        <v>135</v>
      </c>
      <c r="D21" s="38" t="s">
        <v>136</v>
      </c>
      <c r="E21" s="1">
        <v>39.99</v>
      </c>
      <c r="F21" s="57">
        <v>35</v>
      </c>
      <c r="G21" s="36"/>
      <c r="H21" s="36"/>
      <c r="I21" s="36"/>
      <c r="J21" s="36"/>
      <c r="K21" s="36"/>
      <c r="L21" s="35"/>
      <c r="M21" s="35"/>
      <c r="N21" s="35"/>
      <c r="O21" s="35"/>
      <c r="P21" s="35"/>
      <c r="Q21" s="41">
        <f t="shared" si="1"/>
        <v>0</v>
      </c>
      <c r="R21" s="53"/>
      <c r="T21" s="56"/>
      <c r="V21" s="3"/>
      <c r="W21" s="56"/>
      <c r="X21" s="59"/>
      <c r="Z21" s="56"/>
      <c r="AB21" s="59"/>
    </row>
    <row r="22" spans="1:28" x14ac:dyDescent="0.3">
      <c r="A22" s="38" t="s">
        <v>128</v>
      </c>
      <c r="B22" s="35" t="s">
        <v>134</v>
      </c>
      <c r="C22" s="50" t="s">
        <v>135</v>
      </c>
      <c r="D22" s="38" t="s">
        <v>137</v>
      </c>
      <c r="E22" s="1">
        <v>32.99</v>
      </c>
      <c r="F22" s="57">
        <v>31</v>
      </c>
      <c r="G22" s="35"/>
      <c r="H22" s="35"/>
      <c r="I22" s="35"/>
      <c r="J22" s="35"/>
      <c r="K22" s="35"/>
      <c r="L22" s="36"/>
      <c r="M22" s="36"/>
      <c r="N22" s="36"/>
      <c r="O22" s="36"/>
      <c r="P22" s="36"/>
      <c r="Q22" s="41">
        <f t="shared" si="1"/>
        <v>0</v>
      </c>
      <c r="R22" s="53"/>
      <c r="T22" s="56"/>
      <c r="V22" s="3"/>
      <c r="W22" s="56"/>
      <c r="X22" s="59"/>
      <c r="Z22" s="56"/>
      <c r="AB22" s="59"/>
    </row>
    <row r="23" spans="1:28" x14ac:dyDescent="0.3">
      <c r="A23" s="38" t="s">
        <v>113</v>
      </c>
      <c r="B23" s="35" t="s">
        <v>38</v>
      </c>
      <c r="C23" s="50" t="s">
        <v>39</v>
      </c>
      <c r="D23" s="38" t="s">
        <v>138</v>
      </c>
      <c r="E23" s="1">
        <v>19.989999999999998</v>
      </c>
      <c r="F23" s="57">
        <v>11</v>
      </c>
      <c r="G23" s="36"/>
      <c r="H23" s="36"/>
      <c r="I23" s="36"/>
      <c r="J23" s="36"/>
      <c r="K23" s="36"/>
      <c r="L23" s="35"/>
      <c r="M23" s="35"/>
      <c r="N23" s="35"/>
      <c r="O23" s="35"/>
      <c r="P23" s="35"/>
      <c r="Q23" s="41">
        <f t="shared" si="1"/>
        <v>0</v>
      </c>
      <c r="R23" s="53"/>
      <c r="T23" s="56"/>
      <c r="V23" s="3"/>
      <c r="W23" s="56"/>
      <c r="X23" s="59"/>
      <c r="Z23" s="56"/>
      <c r="AB23" s="59"/>
    </row>
    <row r="24" spans="1:28" x14ac:dyDescent="0.3">
      <c r="A24" s="38" t="s">
        <v>115</v>
      </c>
      <c r="B24" s="35" t="s">
        <v>38</v>
      </c>
      <c r="C24" s="50" t="s">
        <v>39</v>
      </c>
      <c r="D24" s="38" t="s">
        <v>139</v>
      </c>
      <c r="E24" s="1">
        <v>17.989999999999998</v>
      </c>
      <c r="F24" s="57">
        <v>10</v>
      </c>
      <c r="G24" s="35"/>
      <c r="H24" s="35"/>
      <c r="I24" s="35"/>
      <c r="J24" s="35"/>
      <c r="K24" s="35"/>
      <c r="L24" s="36"/>
      <c r="M24" s="36"/>
      <c r="N24" s="36"/>
      <c r="O24" s="36"/>
      <c r="P24" s="36"/>
      <c r="Q24" s="41">
        <f t="shared" si="1"/>
        <v>0</v>
      </c>
      <c r="R24" s="53"/>
      <c r="T24" s="56"/>
      <c r="V24" s="3"/>
      <c r="W24" s="56"/>
      <c r="X24" s="59"/>
      <c r="Z24" s="56"/>
      <c r="AB24" s="59"/>
    </row>
    <row r="25" spans="1:28" x14ac:dyDescent="0.3">
      <c r="A25" s="38" t="s">
        <v>120</v>
      </c>
      <c r="B25" s="35" t="s">
        <v>125</v>
      </c>
      <c r="C25" s="50" t="s">
        <v>140</v>
      </c>
      <c r="D25" s="38" t="s">
        <v>141</v>
      </c>
      <c r="E25" s="1">
        <v>11.99</v>
      </c>
      <c r="F25" s="57">
        <v>6.5</v>
      </c>
      <c r="G25" s="35"/>
      <c r="H25" s="35"/>
      <c r="I25" s="35"/>
      <c r="J25" s="35"/>
      <c r="K25" s="35"/>
      <c r="L25" s="36"/>
      <c r="M25" s="36"/>
      <c r="N25" s="36"/>
      <c r="O25" s="36"/>
      <c r="P25" s="36"/>
      <c r="Q25" s="41">
        <f>SUM(G25:P25)*F25</f>
        <v>0</v>
      </c>
      <c r="R25" s="53"/>
      <c r="T25" s="56"/>
      <c r="V25" s="3"/>
      <c r="W25" s="56"/>
      <c r="X25" s="59"/>
      <c r="Z25" s="56"/>
      <c r="AB25" s="59"/>
    </row>
    <row r="26" spans="1:28" x14ac:dyDescent="0.3">
      <c r="A26" s="38" t="s">
        <v>120</v>
      </c>
      <c r="B26" s="35" t="s">
        <v>130</v>
      </c>
      <c r="C26" s="50" t="s">
        <v>131</v>
      </c>
      <c r="D26" s="38" t="s">
        <v>142</v>
      </c>
      <c r="E26" s="1">
        <v>11.99</v>
      </c>
      <c r="F26" s="57">
        <v>6.5</v>
      </c>
      <c r="G26" s="35"/>
      <c r="H26" s="35"/>
      <c r="I26" s="35"/>
      <c r="J26" s="35"/>
      <c r="K26" s="35"/>
      <c r="L26" s="36"/>
      <c r="M26" s="36"/>
      <c r="N26" s="36"/>
      <c r="O26" s="36"/>
      <c r="P26" s="36"/>
      <c r="Q26" s="41">
        <f>SUM(G26:P26)*F26</f>
        <v>0</v>
      </c>
      <c r="R26" s="53"/>
      <c r="T26" s="56"/>
      <c r="V26" s="3"/>
      <c r="W26" s="56"/>
      <c r="X26" s="59"/>
      <c r="Z26" s="56"/>
      <c r="AB26" s="59"/>
    </row>
    <row r="27" spans="1:28" x14ac:dyDescent="0.3">
      <c r="A27" s="38" t="s">
        <v>120</v>
      </c>
      <c r="B27" s="35" t="s">
        <v>134</v>
      </c>
      <c r="C27" s="50" t="s">
        <v>135</v>
      </c>
      <c r="D27" s="38" t="s">
        <v>143</v>
      </c>
      <c r="E27" s="1">
        <v>11.99</v>
      </c>
      <c r="F27" s="57">
        <v>6.5</v>
      </c>
      <c r="G27" s="35"/>
      <c r="H27" s="35"/>
      <c r="I27" s="35"/>
      <c r="J27" s="35"/>
      <c r="K27" s="35"/>
      <c r="L27" s="36"/>
      <c r="M27" s="36"/>
      <c r="N27" s="36"/>
      <c r="O27" s="36"/>
      <c r="P27" s="36"/>
      <c r="Q27" s="41">
        <f>SUM(G27:P27)*F27</f>
        <v>0</v>
      </c>
      <c r="R27" s="53"/>
      <c r="T27" s="56"/>
      <c r="V27" s="3"/>
      <c r="W27" s="56"/>
      <c r="X27" s="59"/>
      <c r="Z27" s="56"/>
      <c r="AB27" s="59"/>
    </row>
    <row r="28" spans="1:28" x14ac:dyDescent="0.3">
      <c r="A28" s="38" t="s">
        <v>120</v>
      </c>
      <c r="B28" s="35" t="s">
        <v>38</v>
      </c>
      <c r="C28" s="50" t="s">
        <v>39</v>
      </c>
      <c r="D28" s="38" t="s">
        <v>144</v>
      </c>
      <c r="E28" s="1">
        <v>11.99</v>
      </c>
      <c r="F28" s="57">
        <v>6.5</v>
      </c>
      <c r="G28" s="35"/>
      <c r="H28" s="35"/>
      <c r="I28" s="35"/>
      <c r="J28" s="35"/>
      <c r="K28" s="35"/>
      <c r="L28" s="36"/>
      <c r="M28" s="36"/>
      <c r="N28" s="36"/>
      <c r="O28" s="36"/>
      <c r="P28" s="36"/>
      <c r="Q28" s="41">
        <f>SUM(G28:P28)*F28</f>
        <v>0</v>
      </c>
      <c r="R28" s="53"/>
      <c r="T28" s="56"/>
      <c r="V28" s="3"/>
      <c r="W28" s="56"/>
      <c r="X28" s="59"/>
      <c r="Z28" s="56"/>
      <c r="AB28" s="59"/>
    </row>
    <row r="29" spans="1:28" x14ac:dyDescent="0.3">
      <c r="A29" s="36"/>
      <c r="B29" s="36"/>
      <c r="C29" s="46"/>
      <c r="D29" s="47"/>
      <c r="E29" s="36"/>
      <c r="F29" s="48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51"/>
      <c r="R29" s="54"/>
      <c r="T29" s="56"/>
      <c r="V29" s="3"/>
      <c r="W29" s="56"/>
      <c r="X29" s="59"/>
      <c r="Z29" s="56"/>
      <c r="AB29" s="59"/>
    </row>
    <row r="30" spans="1:28" x14ac:dyDescent="0.3">
      <c r="A30" s="38" t="s">
        <v>145</v>
      </c>
      <c r="B30" s="35" t="s">
        <v>17</v>
      </c>
      <c r="C30" s="50" t="s">
        <v>18</v>
      </c>
      <c r="D30" s="38" t="s">
        <v>146</v>
      </c>
      <c r="E30" s="1">
        <v>27.99</v>
      </c>
      <c r="F30" s="57">
        <v>15.5</v>
      </c>
      <c r="G30" s="36"/>
      <c r="H30" s="36"/>
      <c r="I30" s="36"/>
      <c r="J30" s="36"/>
      <c r="K30" s="36"/>
      <c r="L30" s="38"/>
      <c r="M30" s="38"/>
      <c r="N30" s="38"/>
      <c r="O30" s="38"/>
      <c r="P30" s="38"/>
      <c r="Q30" s="41">
        <f>SUM(G30:P30)*F30</f>
        <v>0</v>
      </c>
      <c r="R30" s="53"/>
      <c r="T30" s="56"/>
      <c r="V30" s="3"/>
      <c r="W30" s="56"/>
      <c r="X30" s="59"/>
      <c r="Z30" s="56"/>
      <c r="AB30" s="59"/>
    </row>
    <row r="31" spans="1:28" x14ac:dyDescent="0.3">
      <c r="A31" s="38" t="s">
        <v>147</v>
      </c>
      <c r="B31" s="35" t="s">
        <v>17</v>
      </c>
      <c r="C31" s="50" t="s">
        <v>18</v>
      </c>
      <c r="D31" s="38" t="s">
        <v>148</v>
      </c>
      <c r="E31" s="1">
        <v>22.99</v>
      </c>
      <c r="F31" s="57">
        <v>12.5</v>
      </c>
      <c r="G31" s="38"/>
      <c r="H31" s="38"/>
      <c r="I31" s="38"/>
      <c r="J31" s="38"/>
      <c r="K31" s="38"/>
      <c r="L31" s="36"/>
      <c r="M31" s="36"/>
      <c r="N31" s="36"/>
      <c r="O31" s="36"/>
      <c r="P31" s="36"/>
      <c r="Q31" s="41">
        <f>SUM(G31:P31)*F31</f>
        <v>0</v>
      </c>
      <c r="R31" s="53"/>
      <c r="T31" s="56"/>
      <c r="V31" s="3"/>
      <c r="W31" s="56"/>
      <c r="X31" s="59"/>
      <c r="Z31" s="56"/>
      <c r="AB31" s="59"/>
    </row>
    <row r="32" spans="1:28" x14ac:dyDescent="0.3">
      <c r="A32" s="38" t="s">
        <v>145</v>
      </c>
      <c r="B32" s="35" t="s">
        <v>110</v>
      </c>
      <c r="C32" s="50" t="s">
        <v>25</v>
      </c>
      <c r="D32" s="38" t="s">
        <v>149</v>
      </c>
      <c r="E32" s="1">
        <v>27.99</v>
      </c>
      <c r="F32" s="57">
        <v>15.5</v>
      </c>
      <c r="G32" s="36"/>
      <c r="H32" s="36"/>
      <c r="I32" s="36"/>
      <c r="J32" s="36"/>
      <c r="K32" s="36"/>
      <c r="L32" s="35"/>
      <c r="M32" s="35"/>
      <c r="N32" s="35"/>
      <c r="O32" s="35"/>
      <c r="P32" s="35"/>
      <c r="Q32" s="41">
        <f>SUM(G32:P32)*F32</f>
        <v>0</v>
      </c>
      <c r="R32" s="53"/>
      <c r="T32" s="56"/>
      <c r="V32" s="3"/>
      <c r="W32" s="56"/>
      <c r="X32" s="59"/>
      <c r="Z32" s="56"/>
      <c r="AB32" s="59"/>
    </row>
    <row r="33" spans="1:28" x14ac:dyDescent="0.3">
      <c r="A33" s="38" t="s">
        <v>147</v>
      </c>
      <c r="B33" s="55" t="s">
        <v>110</v>
      </c>
      <c r="C33" s="50" t="s">
        <v>25</v>
      </c>
      <c r="D33" s="38" t="s">
        <v>150</v>
      </c>
      <c r="E33" s="1">
        <v>22.99</v>
      </c>
      <c r="F33" s="57">
        <v>12.5</v>
      </c>
      <c r="G33" s="35"/>
      <c r="H33" s="35"/>
      <c r="I33" s="35"/>
      <c r="J33" s="35"/>
      <c r="K33" s="35"/>
      <c r="L33" s="36"/>
      <c r="M33" s="36"/>
      <c r="N33" s="36"/>
      <c r="O33" s="36"/>
      <c r="P33" s="36"/>
      <c r="Q33" s="41">
        <f>SUM(G33:P33)*F33</f>
        <v>0</v>
      </c>
      <c r="R33" s="53"/>
      <c r="T33" s="56"/>
      <c r="V33" s="3"/>
      <c r="W33" s="56"/>
      <c r="X33" s="59"/>
      <c r="Z33" s="56"/>
      <c r="AB33" s="59"/>
    </row>
    <row r="34" spans="1:28" ht="15" thickBot="1" x14ac:dyDescent="0.35">
      <c r="A34" s="6"/>
      <c r="B34" s="6"/>
      <c r="C34" s="13"/>
      <c r="D34" s="6" t="s">
        <v>151</v>
      </c>
      <c r="E34" s="8" t="s">
        <v>22</v>
      </c>
      <c r="F34" s="8" t="s">
        <v>22</v>
      </c>
      <c r="G34" s="25" t="s">
        <v>22</v>
      </c>
      <c r="H34" s="25"/>
      <c r="I34" s="25"/>
      <c r="J34" s="25"/>
      <c r="K34" s="25"/>
      <c r="L34" s="25"/>
      <c r="M34" s="25"/>
      <c r="N34" s="25"/>
      <c r="O34" s="25"/>
      <c r="P34" s="25"/>
      <c r="Q34" s="3"/>
    </row>
    <row r="35" spans="1:28" ht="15" thickBot="1" x14ac:dyDescent="0.35">
      <c r="A35" s="6"/>
      <c r="B35" s="6"/>
      <c r="C35" s="13"/>
      <c r="D35" s="6"/>
      <c r="E35" s="8"/>
      <c r="F35" s="8"/>
      <c r="G35" s="83" t="s">
        <v>152</v>
      </c>
      <c r="H35" s="84"/>
      <c r="I35" s="84"/>
      <c r="J35" s="84"/>
      <c r="K35" s="84"/>
      <c r="L35" s="84"/>
      <c r="M35" s="84"/>
      <c r="N35" s="84"/>
      <c r="O35" s="85"/>
      <c r="P35" s="25"/>
      <c r="Q35" s="3"/>
    </row>
    <row r="36" spans="1:28" ht="15" thickBot="1" x14ac:dyDescent="0.35">
      <c r="A36" s="6"/>
      <c r="B36" s="6"/>
      <c r="C36" s="13"/>
      <c r="D36" s="6"/>
      <c r="E36" s="8"/>
      <c r="F36" s="8"/>
      <c r="G36" s="25" t="s">
        <v>22</v>
      </c>
      <c r="H36" s="25"/>
      <c r="I36" s="25"/>
      <c r="J36" s="25"/>
      <c r="K36" s="25"/>
      <c r="L36" s="25"/>
      <c r="M36" s="25"/>
      <c r="N36" s="25"/>
      <c r="O36" s="25"/>
      <c r="P36" s="25"/>
      <c r="Q36" s="3"/>
    </row>
    <row r="37" spans="1:28" x14ac:dyDescent="0.3">
      <c r="E37" s="3"/>
      <c r="F37" s="3"/>
      <c r="H37" s="26" t="s">
        <v>88</v>
      </c>
      <c r="I37" s="27"/>
      <c r="J37" s="95"/>
      <c r="K37" s="96"/>
      <c r="L37" s="96"/>
      <c r="M37" s="97"/>
    </row>
    <row r="38" spans="1:28" ht="15" thickBot="1" x14ac:dyDescent="0.35">
      <c r="D38" s="21" t="s">
        <v>87</v>
      </c>
      <c r="E38" s="5">
        <v>4.5</v>
      </c>
      <c r="F38" s="1"/>
      <c r="H38" s="28" t="s">
        <v>90</v>
      </c>
      <c r="I38" s="29"/>
      <c r="J38" s="98"/>
      <c r="K38" s="99"/>
      <c r="L38" s="99"/>
      <c r="M38" s="100"/>
      <c r="Q38" s="4">
        <f t="shared" ref="Q38:Q39" si="2">E38*F38</f>
        <v>0</v>
      </c>
    </row>
    <row r="39" spans="1:28" ht="15" thickBot="1" x14ac:dyDescent="0.35">
      <c r="D39" s="21" t="s">
        <v>89</v>
      </c>
      <c r="E39" s="5">
        <v>4.5</v>
      </c>
      <c r="F39" s="1"/>
      <c r="Q39" s="4">
        <f t="shared" si="2"/>
        <v>0</v>
      </c>
    </row>
    <row r="40" spans="1:28" x14ac:dyDescent="0.3">
      <c r="D40" s="1" t="s">
        <v>91</v>
      </c>
      <c r="E40" s="5">
        <v>6</v>
      </c>
      <c r="F40" s="1"/>
      <c r="H40" s="118" t="s">
        <v>93</v>
      </c>
      <c r="I40" s="119"/>
      <c r="J40" s="119"/>
      <c r="K40" s="119" t="s">
        <v>94</v>
      </c>
      <c r="L40" s="120"/>
      <c r="Q40" s="4">
        <f>E40*F40</f>
        <v>0</v>
      </c>
    </row>
    <row r="41" spans="1:28" ht="15" thickBot="1" x14ac:dyDescent="0.35">
      <c r="D41" s="1" t="s">
        <v>92</v>
      </c>
      <c r="E41" s="5">
        <v>7</v>
      </c>
      <c r="F41" s="1"/>
      <c r="H41" s="121"/>
      <c r="I41" s="122"/>
      <c r="J41" s="123"/>
      <c r="K41" s="124"/>
      <c r="L41" s="125"/>
      <c r="Q41" s="4">
        <f>E41*F41</f>
        <v>0</v>
      </c>
    </row>
    <row r="42" spans="1:28" x14ac:dyDescent="0.3">
      <c r="D42" s="1" t="s">
        <v>95</v>
      </c>
      <c r="E42" s="5">
        <v>3</v>
      </c>
      <c r="F42" s="1"/>
      <c r="Q42" s="4">
        <f>E42*F42</f>
        <v>0</v>
      </c>
    </row>
    <row r="43" spans="1:28" x14ac:dyDescent="0.3">
      <c r="D43" s="1" t="s">
        <v>96</v>
      </c>
      <c r="E43" s="5">
        <v>3</v>
      </c>
      <c r="F43" s="1"/>
      <c r="Q43" s="4">
        <f>E43*F43</f>
        <v>0</v>
      </c>
    </row>
    <row r="44" spans="1:28" x14ac:dyDescent="0.3">
      <c r="D44" s="1" t="s">
        <v>97</v>
      </c>
      <c r="E44" s="5">
        <v>4</v>
      </c>
      <c r="F44" s="5"/>
      <c r="Q44" s="4">
        <f>E44*F44</f>
        <v>0</v>
      </c>
    </row>
    <row r="45" spans="1:28" x14ac:dyDescent="0.3">
      <c r="E45" s="3"/>
      <c r="F45" s="3"/>
    </row>
    <row r="46" spans="1:28" x14ac:dyDescent="0.3">
      <c r="E46" s="3"/>
      <c r="F46" s="3"/>
      <c r="O46" s="117" t="s">
        <v>98</v>
      </c>
      <c r="P46" s="117"/>
      <c r="Q46" s="4">
        <f>SUM(Q4:Q44)</f>
        <v>0</v>
      </c>
    </row>
  </sheetData>
  <mergeCells count="23">
    <mergeCell ref="O46:P46"/>
    <mergeCell ref="G35:O35"/>
    <mergeCell ref="J37:M37"/>
    <mergeCell ref="J38:M38"/>
    <mergeCell ref="H40:J40"/>
    <mergeCell ref="K40:L40"/>
    <mergeCell ref="H41:J41"/>
    <mergeCell ref="K41:L41"/>
    <mergeCell ref="G1:K1"/>
    <mergeCell ref="L1:P1"/>
    <mergeCell ref="Q1:Q3"/>
    <mergeCell ref="R1:R3"/>
    <mergeCell ref="L2:L3"/>
    <mergeCell ref="M2:M3"/>
    <mergeCell ref="N2:N3"/>
    <mergeCell ref="O2:O3"/>
    <mergeCell ref="P2:P3"/>
    <mergeCell ref="F1:F3"/>
    <mergeCell ref="A1:A3"/>
    <mergeCell ref="B1:B3"/>
    <mergeCell ref="C1:C3"/>
    <mergeCell ref="D1:D3"/>
    <mergeCell ref="E1:E3"/>
  </mergeCells>
  <dataValidations count="1">
    <dataValidation type="list" allowBlank="1" showInputMessage="1" showErrorMessage="1" sqref="B8 B4" xr:uid="{2A99B6D9-F8BF-4A38-9BE6-102FC945D571}">
      <formula1>"Rot,Weiß"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Teamwear Herren &amp; Kinder </vt:lpstr>
      <vt:lpstr>Match Wear</vt:lpstr>
      <vt:lpstr>'Match Wear'!Druckbereich</vt:lpstr>
      <vt:lpstr>'Teamwear Herren &amp; Kinder '!Druckbereich</vt:lpstr>
    </vt:vector>
  </TitlesOfParts>
  <Manager/>
  <Company>MCUpper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Ballsport09</dc:creator>
  <cp:keywords/>
  <dc:description/>
  <cp:lastModifiedBy>Marcel Sellung</cp:lastModifiedBy>
  <cp:revision/>
  <dcterms:created xsi:type="dcterms:W3CDTF">2018-03-08T14:49:45Z</dcterms:created>
  <dcterms:modified xsi:type="dcterms:W3CDTF">2024-10-19T11:26:22Z</dcterms:modified>
  <cp:category/>
  <cp:contentStatus/>
</cp:coreProperties>
</file>